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/Desktop/"/>
    </mc:Choice>
  </mc:AlternateContent>
  <xr:revisionPtr revIDLastSave="0" documentId="8_{BBAE693A-3D30-4D4A-979E-ADE089BF67E1}" xr6:coauthVersionLast="47" xr6:coauthVersionMax="47" xr10:uidLastSave="{00000000-0000-0000-0000-000000000000}"/>
  <bookViews>
    <workbookView xWindow="3780" yWindow="4640" windowWidth="25040" windowHeight="13220" xr2:uid="{4FB085C6-910E-7D4D-85A0-5F85832FC186}"/>
  </bookViews>
  <sheets>
    <sheet name="List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55" i="1" l="1" a="1"/>
  <c r="G455" i="1" s="1"/>
  <c r="C455" i="1"/>
  <c r="B455" i="1"/>
  <c r="G454" i="1" a="1"/>
  <c r="G454" i="1" s="1"/>
  <c r="E454" i="1"/>
  <c r="D454" i="1"/>
  <c r="C454" i="1"/>
  <c r="B454" i="1"/>
  <c r="B452" i="1"/>
  <c r="G450" i="1" a="1"/>
  <c r="G450" i="1" s="1"/>
  <c r="C450" i="1"/>
  <c r="B450" i="1"/>
  <c r="G449" i="1"/>
  <c r="G449" i="1" a="1"/>
  <c r="E449" i="1"/>
  <c r="D449" i="1"/>
  <c r="C449" i="1"/>
  <c r="B449" i="1"/>
  <c r="B447" i="1"/>
  <c r="G444" i="1" a="1"/>
  <c r="G444" i="1" s="1"/>
  <c r="C444" i="1"/>
  <c r="B444" i="1"/>
  <c r="G443" i="1" a="1"/>
  <c r="G443" i="1" s="1"/>
  <c r="E443" i="1"/>
  <c r="D443" i="1"/>
  <c r="C443" i="1"/>
  <c r="B443" i="1"/>
  <c r="B441" i="1"/>
  <c r="G439" i="1"/>
  <c r="G439" i="1" a="1"/>
  <c r="C439" i="1"/>
  <c r="B439" i="1"/>
  <c r="G438" i="1"/>
  <c r="G438" i="1" a="1"/>
  <c r="E438" i="1"/>
  <c r="D438" i="1"/>
  <c r="C438" i="1"/>
  <c r="B438" i="1"/>
  <c r="B436" i="1"/>
  <c r="G433" i="1" a="1"/>
  <c r="G433" i="1" s="1"/>
  <c r="C433" i="1"/>
  <c r="B433" i="1"/>
  <c r="G432" i="1" a="1"/>
  <c r="G432" i="1" s="1"/>
  <c r="E432" i="1"/>
  <c r="D432" i="1"/>
  <c r="C432" i="1"/>
  <c r="B432" i="1"/>
  <c r="B430" i="1"/>
  <c r="G428" i="1"/>
  <c r="G428" i="1" a="1"/>
  <c r="C428" i="1"/>
  <c r="B428" i="1"/>
  <c r="G427" i="1" a="1"/>
  <c r="G427" i="1" s="1"/>
  <c r="E427" i="1"/>
  <c r="D427" i="1"/>
  <c r="C427" i="1"/>
  <c r="B427" i="1"/>
  <c r="B425" i="1"/>
  <c r="G420" i="1" a="1"/>
  <c r="G420" i="1" s="1"/>
  <c r="C420" i="1"/>
  <c r="B420" i="1"/>
  <c r="G419" i="1" a="1"/>
  <c r="G419" i="1" s="1"/>
  <c r="E419" i="1"/>
  <c r="D419" i="1"/>
  <c r="C419" i="1"/>
  <c r="B419" i="1"/>
  <c r="B417" i="1"/>
  <c r="G415" i="1"/>
  <c r="G415" i="1" a="1"/>
  <c r="C415" i="1"/>
  <c r="B415" i="1"/>
  <c r="G414" i="1" a="1"/>
  <c r="G414" i="1" s="1"/>
  <c r="E414" i="1"/>
  <c r="D414" i="1"/>
  <c r="C414" i="1"/>
  <c r="B414" i="1"/>
  <c r="B412" i="1"/>
  <c r="G409" i="1" a="1"/>
  <c r="G409" i="1" s="1"/>
  <c r="C409" i="1"/>
  <c r="B409" i="1"/>
  <c r="G408" i="1" a="1"/>
  <c r="G408" i="1" s="1"/>
  <c r="E408" i="1"/>
  <c r="D408" i="1"/>
  <c r="C408" i="1"/>
  <c r="B408" i="1"/>
  <c r="B406" i="1"/>
  <c r="G404" i="1" a="1"/>
  <c r="G404" i="1" s="1"/>
  <c r="C404" i="1"/>
  <c r="B404" i="1"/>
  <c r="G403" i="1"/>
  <c r="G403" i="1" a="1"/>
  <c r="E403" i="1"/>
  <c r="D403" i="1"/>
  <c r="C403" i="1"/>
  <c r="B403" i="1"/>
  <c r="B401" i="1"/>
  <c r="G398" i="1" a="1"/>
  <c r="G398" i="1" s="1"/>
  <c r="C398" i="1"/>
  <c r="B398" i="1"/>
  <c r="G397" i="1" a="1"/>
  <c r="G397" i="1" s="1"/>
  <c r="E397" i="1"/>
  <c r="D397" i="1"/>
  <c r="C397" i="1"/>
  <c r="B397" i="1"/>
  <c r="B395" i="1"/>
  <c r="G393" i="1" a="1"/>
  <c r="G393" i="1" s="1"/>
  <c r="C393" i="1"/>
  <c r="B393" i="1"/>
  <c r="G392" i="1"/>
  <c r="G392" i="1" a="1"/>
  <c r="E392" i="1"/>
  <c r="D392" i="1"/>
  <c r="C392" i="1"/>
  <c r="B392" i="1"/>
  <c r="B390" i="1"/>
  <c r="G385" i="1" a="1"/>
  <c r="G385" i="1" s="1"/>
  <c r="C385" i="1"/>
  <c r="B385" i="1"/>
  <c r="G384" i="1" a="1"/>
  <c r="G384" i="1" s="1"/>
  <c r="E384" i="1"/>
  <c r="D384" i="1"/>
  <c r="C384" i="1"/>
  <c r="B384" i="1"/>
  <c r="B382" i="1"/>
  <c r="G380" i="1"/>
  <c r="G380" i="1" a="1"/>
  <c r="C380" i="1"/>
  <c r="B380" i="1"/>
  <c r="G379" i="1" a="1"/>
  <c r="G379" i="1" s="1"/>
  <c r="E379" i="1"/>
  <c r="D379" i="1"/>
  <c r="C379" i="1"/>
  <c r="B379" i="1"/>
  <c r="B377" i="1"/>
  <c r="G374" i="1" a="1"/>
  <c r="G374" i="1" s="1"/>
  <c r="C374" i="1"/>
  <c r="B374" i="1"/>
  <c r="G373" i="1" a="1"/>
  <c r="G373" i="1" s="1"/>
  <c r="E373" i="1"/>
  <c r="D373" i="1"/>
  <c r="C373" i="1"/>
  <c r="B373" i="1"/>
  <c r="B371" i="1"/>
  <c r="G369" i="1"/>
  <c r="G369" i="1" a="1"/>
  <c r="C369" i="1"/>
  <c r="B369" i="1"/>
  <c r="G368" i="1"/>
  <c r="G368" i="1" a="1"/>
  <c r="E368" i="1"/>
  <c r="D368" i="1"/>
  <c r="C368" i="1"/>
  <c r="B368" i="1"/>
  <c r="B366" i="1"/>
  <c r="G363" i="1" a="1"/>
  <c r="G363" i="1" s="1"/>
  <c r="C363" i="1"/>
  <c r="B363" i="1"/>
  <c r="G362" i="1" a="1"/>
  <c r="G362" i="1" s="1"/>
  <c r="E362" i="1"/>
  <c r="D362" i="1"/>
  <c r="C362" i="1"/>
  <c r="B362" i="1"/>
  <c r="B360" i="1"/>
  <c r="G358" i="1" a="1"/>
  <c r="G358" i="1" s="1"/>
  <c r="C358" i="1"/>
  <c r="B358" i="1"/>
  <c r="G357" i="1"/>
  <c r="G357" i="1" a="1"/>
  <c r="E357" i="1"/>
  <c r="D357" i="1"/>
  <c r="C357" i="1"/>
  <c r="B357" i="1"/>
  <c r="B355" i="1"/>
  <c r="P350" i="1"/>
  <c r="O350" i="1"/>
  <c r="J350" i="1"/>
  <c r="I350" i="1"/>
  <c r="D350" i="1"/>
  <c r="C350" i="1"/>
  <c r="R349" i="1"/>
  <c r="Q349" i="1"/>
  <c r="P349" i="1"/>
  <c r="O349" i="1"/>
  <c r="N349" i="1"/>
  <c r="L349" i="1"/>
  <c r="K349" i="1"/>
  <c r="J349" i="1"/>
  <c r="I349" i="1"/>
  <c r="H349" i="1"/>
  <c r="F349" i="1"/>
  <c r="E349" i="1"/>
  <c r="D349" i="1"/>
  <c r="C349" i="1"/>
  <c r="B349" i="1"/>
  <c r="P348" i="1"/>
  <c r="O348" i="1"/>
  <c r="J348" i="1"/>
  <c r="I348" i="1"/>
  <c r="D348" i="1"/>
  <c r="C348" i="1"/>
  <c r="R347" i="1"/>
  <c r="Q347" i="1"/>
  <c r="P347" i="1"/>
  <c r="O347" i="1"/>
  <c r="N347" i="1"/>
  <c r="L347" i="1"/>
  <c r="K347" i="1"/>
  <c r="J347" i="1"/>
  <c r="I347" i="1"/>
  <c r="H347" i="1"/>
  <c r="F347" i="1"/>
  <c r="E347" i="1"/>
  <c r="D347" i="1"/>
  <c r="C347" i="1"/>
  <c r="B347" i="1"/>
  <c r="P343" i="1"/>
  <c r="O343" i="1"/>
  <c r="J343" i="1"/>
  <c r="I343" i="1"/>
  <c r="D343" i="1"/>
  <c r="C343" i="1"/>
  <c r="R342" i="1"/>
  <c r="Q342" i="1"/>
  <c r="P342" i="1"/>
  <c r="O342" i="1"/>
  <c r="N342" i="1"/>
  <c r="L342" i="1"/>
  <c r="K342" i="1"/>
  <c r="J342" i="1"/>
  <c r="I342" i="1"/>
  <c r="H342" i="1"/>
  <c r="F342" i="1"/>
  <c r="E342" i="1"/>
  <c r="D342" i="1"/>
  <c r="C342" i="1"/>
  <c r="B342" i="1"/>
  <c r="P341" i="1"/>
  <c r="O341" i="1"/>
  <c r="J341" i="1"/>
  <c r="I341" i="1"/>
  <c r="D341" i="1"/>
  <c r="C341" i="1"/>
  <c r="R340" i="1"/>
  <c r="Q340" i="1"/>
  <c r="P340" i="1"/>
  <c r="O340" i="1"/>
  <c r="N340" i="1"/>
  <c r="L340" i="1"/>
  <c r="K340" i="1"/>
  <c r="J340" i="1"/>
  <c r="I340" i="1"/>
  <c r="H340" i="1"/>
  <c r="F340" i="1"/>
  <c r="E340" i="1"/>
  <c r="D340" i="1"/>
  <c r="C340" i="1"/>
  <c r="B340" i="1"/>
  <c r="P336" i="1"/>
  <c r="O336" i="1"/>
  <c r="J336" i="1"/>
  <c r="I336" i="1"/>
  <c r="D336" i="1"/>
  <c r="C336" i="1"/>
  <c r="R335" i="1"/>
  <c r="Q335" i="1"/>
  <c r="P335" i="1"/>
  <c r="O335" i="1"/>
  <c r="N335" i="1"/>
  <c r="L335" i="1"/>
  <c r="K335" i="1"/>
  <c r="J335" i="1"/>
  <c r="I335" i="1"/>
  <c r="H335" i="1"/>
  <c r="F335" i="1"/>
  <c r="E335" i="1"/>
  <c r="D335" i="1"/>
  <c r="C335" i="1"/>
  <c r="B335" i="1"/>
  <c r="P334" i="1"/>
  <c r="O334" i="1"/>
  <c r="J334" i="1"/>
  <c r="I334" i="1"/>
  <c r="D334" i="1"/>
  <c r="C334" i="1"/>
  <c r="R333" i="1"/>
  <c r="Q333" i="1"/>
  <c r="P333" i="1"/>
  <c r="O333" i="1"/>
  <c r="N333" i="1"/>
  <c r="L333" i="1"/>
  <c r="K333" i="1"/>
  <c r="J333" i="1"/>
  <c r="I333" i="1"/>
  <c r="H333" i="1"/>
  <c r="F333" i="1"/>
  <c r="E333" i="1"/>
  <c r="D333" i="1"/>
  <c r="C333" i="1"/>
  <c r="B333" i="1"/>
  <c r="G327" i="1" a="1"/>
  <c r="G327" i="1" s="1"/>
  <c r="C327" i="1"/>
  <c r="B327" i="1"/>
  <c r="G326" i="1" a="1"/>
  <c r="G326" i="1" s="1"/>
  <c r="E326" i="1"/>
  <c r="D326" i="1"/>
  <c r="C326" i="1"/>
  <c r="B326" i="1"/>
  <c r="B324" i="1"/>
  <c r="G322" i="1"/>
  <c r="G322" i="1" a="1"/>
  <c r="C322" i="1"/>
  <c r="B322" i="1"/>
  <c r="G321" i="1" a="1"/>
  <c r="G321" i="1" s="1"/>
  <c r="E321" i="1"/>
  <c r="D321" i="1"/>
  <c r="C321" i="1"/>
  <c r="B321" i="1"/>
  <c r="B319" i="1"/>
  <c r="G316" i="1" a="1"/>
  <c r="G316" i="1" s="1"/>
  <c r="C316" i="1"/>
  <c r="B316" i="1"/>
  <c r="G315" i="1" a="1"/>
  <c r="G315" i="1" s="1"/>
  <c r="E315" i="1"/>
  <c r="D315" i="1"/>
  <c r="C315" i="1"/>
  <c r="B315" i="1"/>
  <c r="B313" i="1"/>
  <c r="G311" i="1"/>
  <c r="G311" i="1" a="1"/>
  <c r="C311" i="1"/>
  <c r="B311" i="1"/>
  <c r="G310" i="1"/>
  <c r="G310" i="1" a="1"/>
  <c r="E310" i="1"/>
  <c r="D310" i="1"/>
  <c r="C310" i="1"/>
  <c r="B310" i="1"/>
  <c r="B308" i="1"/>
  <c r="G305" i="1" a="1"/>
  <c r="G305" i="1" s="1"/>
  <c r="C305" i="1"/>
  <c r="B305" i="1"/>
  <c r="G304" i="1" a="1"/>
  <c r="G304" i="1" s="1"/>
  <c r="E304" i="1"/>
  <c r="D304" i="1"/>
  <c r="C304" i="1"/>
  <c r="B304" i="1"/>
  <c r="B302" i="1"/>
  <c r="G300" i="1" a="1"/>
  <c r="G300" i="1" s="1"/>
  <c r="C300" i="1"/>
  <c r="B300" i="1"/>
  <c r="G299" i="1"/>
  <c r="G299" i="1" a="1"/>
  <c r="E299" i="1"/>
  <c r="D299" i="1"/>
  <c r="C299" i="1"/>
  <c r="B299" i="1"/>
  <c r="B297" i="1"/>
  <c r="D292" i="1"/>
  <c r="C292" i="1"/>
  <c r="F291" i="1"/>
  <c r="E291" i="1"/>
  <c r="D291" i="1"/>
  <c r="C291" i="1"/>
  <c r="B291" i="1"/>
  <c r="D290" i="1"/>
  <c r="C290" i="1"/>
  <c r="F289" i="1"/>
  <c r="E289" i="1"/>
  <c r="D289" i="1"/>
  <c r="C289" i="1"/>
  <c r="B289" i="1"/>
  <c r="D285" i="1"/>
  <c r="C285" i="1"/>
  <c r="F284" i="1"/>
  <c r="E284" i="1"/>
  <c r="D284" i="1"/>
  <c r="C284" i="1"/>
  <c r="B284" i="1"/>
  <c r="D283" i="1"/>
  <c r="C283" i="1"/>
  <c r="F282" i="1"/>
  <c r="E282" i="1"/>
  <c r="D282" i="1"/>
  <c r="C282" i="1"/>
  <c r="B282" i="1"/>
  <c r="D278" i="1"/>
  <c r="C278" i="1"/>
  <c r="F277" i="1"/>
  <c r="E277" i="1"/>
  <c r="D277" i="1"/>
  <c r="C277" i="1"/>
  <c r="B277" i="1"/>
  <c r="D276" i="1"/>
  <c r="C276" i="1"/>
  <c r="F275" i="1"/>
  <c r="E275" i="1"/>
  <c r="D275" i="1"/>
  <c r="C275" i="1"/>
  <c r="B275" i="1"/>
  <c r="G269" i="1" a="1"/>
  <c r="G269" i="1" s="1"/>
  <c r="C269" i="1"/>
  <c r="B269" i="1"/>
  <c r="G268" i="1" a="1"/>
  <c r="G268" i="1" s="1"/>
  <c r="E268" i="1"/>
  <c r="D268" i="1"/>
  <c r="C268" i="1"/>
  <c r="B268" i="1"/>
  <c r="B266" i="1"/>
  <c r="G264" i="1" a="1"/>
  <c r="G264" i="1" s="1"/>
  <c r="C264" i="1"/>
  <c r="B264" i="1"/>
  <c r="G263" i="1"/>
  <c r="G263" i="1" a="1"/>
  <c r="E263" i="1"/>
  <c r="D263" i="1"/>
  <c r="C263" i="1"/>
  <c r="B263" i="1"/>
  <c r="B261" i="1"/>
  <c r="G258" i="1" a="1"/>
  <c r="G258" i="1" s="1"/>
  <c r="C258" i="1"/>
  <c r="B258" i="1"/>
  <c r="G257" i="1" a="1"/>
  <c r="G257" i="1" s="1"/>
  <c r="E257" i="1"/>
  <c r="D257" i="1"/>
  <c r="C257" i="1"/>
  <c r="B257" i="1"/>
  <c r="B255" i="1"/>
  <c r="G253" i="1"/>
  <c r="G253" i="1" a="1"/>
  <c r="C253" i="1"/>
  <c r="B253" i="1"/>
  <c r="G252" i="1"/>
  <c r="G252" i="1" a="1"/>
  <c r="E252" i="1"/>
  <c r="D252" i="1"/>
  <c r="C252" i="1"/>
  <c r="B252" i="1"/>
  <c r="B250" i="1"/>
  <c r="G247" i="1" a="1"/>
  <c r="G247" i="1" s="1"/>
  <c r="C247" i="1"/>
  <c r="B247" i="1"/>
  <c r="G246" i="1" a="1"/>
  <c r="G246" i="1" s="1"/>
  <c r="E246" i="1"/>
  <c r="D246" i="1"/>
  <c r="C246" i="1"/>
  <c r="B246" i="1"/>
  <c r="B244" i="1"/>
  <c r="G242" i="1"/>
  <c r="G242" i="1" a="1"/>
  <c r="C242" i="1"/>
  <c r="B242" i="1"/>
  <c r="G241" i="1" a="1"/>
  <c r="G241" i="1" s="1"/>
  <c r="E241" i="1"/>
  <c r="D241" i="1"/>
  <c r="C241" i="1"/>
  <c r="B241" i="1"/>
  <c r="B239" i="1"/>
  <c r="D234" i="1"/>
  <c r="C234" i="1"/>
  <c r="F233" i="1"/>
  <c r="E233" i="1"/>
  <c r="D233" i="1"/>
  <c r="C233" i="1"/>
  <c r="B233" i="1"/>
  <c r="D232" i="1"/>
  <c r="C232" i="1"/>
  <c r="F231" i="1"/>
  <c r="E231" i="1"/>
  <c r="D231" i="1"/>
  <c r="C231" i="1"/>
  <c r="B231" i="1"/>
  <c r="D227" i="1"/>
  <c r="C227" i="1"/>
  <c r="F226" i="1"/>
  <c r="E226" i="1"/>
  <c r="D226" i="1"/>
  <c r="C226" i="1"/>
  <c r="B226" i="1"/>
  <c r="D225" i="1"/>
  <c r="C225" i="1"/>
  <c r="F224" i="1"/>
  <c r="E224" i="1"/>
  <c r="D224" i="1"/>
  <c r="C224" i="1"/>
  <c r="B224" i="1"/>
  <c r="D220" i="1"/>
  <c r="C220" i="1"/>
  <c r="F219" i="1"/>
  <c r="E219" i="1"/>
  <c r="D219" i="1"/>
  <c r="C219" i="1"/>
  <c r="B219" i="1"/>
  <c r="D218" i="1"/>
  <c r="C218" i="1"/>
  <c r="F217" i="1"/>
  <c r="E217" i="1"/>
  <c r="D217" i="1"/>
  <c r="C217" i="1"/>
  <c r="B217" i="1"/>
  <c r="G211" i="1" a="1"/>
  <c r="G211" i="1" s="1"/>
  <c r="C211" i="1"/>
  <c r="B211" i="1"/>
  <c r="G210" i="1" a="1"/>
  <c r="G210" i="1" s="1"/>
  <c r="E210" i="1"/>
  <c r="D210" i="1"/>
  <c r="C210" i="1"/>
  <c r="B210" i="1"/>
  <c r="B208" i="1"/>
  <c r="G206" i="1"/>
  <c r="G206" i="1" a="1"/>
  <c r="C206" i="1"/>
  <c r="B206" i="1"/>
  <c r="G205" i="1" a="1"/>
  <c r="G205" i="1" s="1"/>
  <c r="E205" i="1"/>
  <c r="D205" i="1"/>
  <c r="C205" i="1"/>
  <c r="B205" i="1"/>
  <c r="B203" i="1"/>
  <c r="G200" i="1" a="1"/>
  <c r="G200" i="1" s="1"/>
  <c r="C200" i="1"/>
  <c r="B200" i="1"/>
  <c r="G199" i="1" a="1"/>
  <c r="G199" i="1" s="1"/>
  <c r="E199" i="1"/>
  <c r="D199" i="1"/>
  <c r="C199" i="1"/>
  <c r="B199" i="1"/>
  <c r="B197" i="1"/>
  <c r="G195" i="1"/>
  <c r="G195" i="1" a="1"/>
  <c r="C195" i="1"/>
  <c r="B195" i="1"/>
  <c r="G194" i="1"/>
  <c r="G194" i="1" a="1"/>
  <c r="E194" i="1"/>
  <c r="D194" i="1"/>
  <c r="C194" i="1"/>
  <c r="B194" i="1"/>
  <c r="B192" i="1"/>
  <c r="G189" i="1" a="1"/>
  <c r="G189" i="1" s="1"/>
  <c r="C189" i="1"/>
  <c r="B189" i="1"/>
  <c r="G188" i="1" a="1"/>
  <c r="G188" i="1" s="1"/>
  <c r="E188" i="1"/>
  <c r="D188" i="1"/>
  <c r="C188" i="1"/>
  <c r="B188" i="1"/>
  <c r="B186" i="1"/>
  <c r="G184" i="1" a="1"/>
  <c r="G184" i="1" s="1"/>
  <c r="C184" i="1"/>
  <c r="B184" i="1"/>
  <c r="G183" i="1"/>
  <c r="G183" i="1" a="1"/>
  <c r="E183" i="1"/>
  <c r="D183" i="1"/>
  <c r="C183" i="1"/>
  <c r="B183" i="1"/>
  <c r="B181" i="1"/>
  <c r="D176" i="1"/>
  <c r="C176" i="1"/>
  <c r="F175" i="1"/>
  <c r="E175" i="1"/>
  <c r="D175" i="1"/>
  <c r="C175" i="1"/>
  <c r="B175" i="1"/>
  <c r="D174" i="1"/>
  <c r="C174" i="1"/>
  <c r="F173" i="1"/>
  <c r="E173" i="1"/>
  <c r="D173" i="1"/>
  <c r="C173" i="1"/>
  <c r="B173" i="1"/>
  <c r="D169" i="1"/>
  <c r="C169" i="1"/>
  <c r="F168" i="1"/>
  <c r="E168" i="1"/>
  <c r="D168" i="1"/>
  <c r="C168" i="1"/>
  <c r="B168" i="1"/>
  <c r="D167" i="1"/>
  <c r="C167" i="1"/>
  <c r="F166" i="1"/>
  <c r="E166" i="1"/>
  <c r="D166" i="1"/>
  <c r="C166" i="1"/>
  <c r="B166" i="1"/>
  <c r="D162" i="1"/>
  <c r="C162" i="1"/>
  <c r="F161" i="1"/>
  <c r="E161" i="1"/>
  <c r="D161" i="1"/>
  <c r="C161" i="1"/>
  <c r="B161" i="1"/>
  <c r="D160" i="1"/>
  <c r="C160" i="1"/>
  <c r="F159" i="1"/>
  <c r="E159" i="1"/>
  <c r="D159" i="1"/>
  <c r="C159" i="1"/>
  <c r="B159" i="1"/>
  <c r="G153" i="1" a="1"/>
  <c r="G153" i="1" s="1"/>
  <c r="C153" i="1"/>
  <c r="B153" i="1"/>
  <c r="G152" i="1" a="1"/>
  <c r="G152" i="1" s="1"/>
  <c r="E152" i="1"/>
  <c r="D152" i="1"/>
  <c r="C152" i="1"/>
  <c r="B152" i="1"/>
  <c r="B150" i="1"/>
  <c r="G148" i="1" a="1"/>
  <c r="G148" i="1" s="1"/>
  <c r="C148" i="1"/>
  <c r="B148" i="1"/>
  <c r="G147" i="1"/>
  <c r="G147" i="1" a="1"/>
  <c r="E147" i="1"/>
  <c r="D147" i="1"/>
  <c r="C147" i="1"/>
  <c r="B147" i="1"/>
  <c r="B145" i="1"/>
  <c r="G142" i="1" a="1"/>
  <c r="G142" i="1" s="1"/>
  <c r="C142" i="1"/>
  <c r="B142" i="1"/>
  <c r="G141" i="1" a="1"/>
  <c r="G141" i="1" s="1"/>
  <c r="E141" i="1"/>
  <c r="D141" i="1"/>
  <c r="C141" i="1"/>
  <c r="B141" i="1"/>
  <c r="B139" i="1"/>
  <c r="G137" i="1" a="1"/>
  <c r="G137" i="1" s="1"/>
  <c r="C137" i="1"/>
  <c r="B137" i="1"/>
  <c r="G136" i="1"/>
  <c r="G136" i="1" a="1"/>
  <c r="E136" i="1"/>
  <c r="D136" i="1"/>
  <c r="C136" i="1"/>
  <c r="B136" i="1"/>
  <c r="B134" i="1"/>
  <c r="G131" i="1" a="1"/>
  <c r="G131" i="1" s="1"/>
  <c r="C131" i="1"/>
  <c r="B131" i="1"/>
  <c r="G130" i="1" a="1"/>
  <c r="G130" i="1" s="1"/>
  <c r="E130" i="1"/>
  <c r="D130" i="1"/>
  <c r="C130" i="1"/>
  <c r="B130" i="1"/>
  <c r="B128" i="1"/>
  <c r="G126" i="1"/>
  <c r="G126" i="1" a="1"/>
  <c r="C126" i="1"/>
  <c r="B126" i="1"/>
  <c r="G125" i="1" a="1"/>
  <c r="G125" i="1" s="1"/>
  <c r="E125" i="1"/>
  <c r="D125" i="1"/>
  <c r="C125" i="1"/>
  <c r="B125" i="1"/>
  <c r="B123" i="1"/>
  <c r="P118" i="1"/>
  <c r="O118" i="1"/>
  <c r="J118" i="1"/>
  <c r="I118" i="1"/>
  <c r="D118" i="1"/>
  <c r="C118" i="1"/>
  <c r="R117" i="1"/>
  <c r="Q117" i="1"/>
  <c r="P117" i="1"/>
  <c r="O117" i="1"/>
  <c r="N117" i="1"/>
  <c r="L117" i="1"/>
  <c r="K117" i="1"/>
  <c r="J117" i="1"/>
  <c r="I117" i="1"/>
  <c r="H117" i="1"/>
  <c r="F117" i="1"/>
  <c r="E117" i="1"/>
  <c r="D117" i="1"/>
  <c r="C117" i="1"/>
  <c r="B117" i="1"/>
  <c r="P116" i="1"/>
  <c r="O116" i="1"/>
  <c r="J116" i="1"/>
  <c r="I116" i="1"/>
  <c r="D116" i="1"/>
  <c r="C116" i="1"/>
  <c r="R115" i="1"/>
  <c r="Q115" i="1"/>
  <c r="P115" i="1"/>
  <c r="O115" i="1"/>
  <c r="N115" i="1"/>
  <c r="L115" i="1"/>
  <c r="K115" i="1"/>
  <c r="J115" i="1"/>
  <c r="I115" i="1"/>
  <c r="H115" i="1"/>
  <c r="F115" i="1"/>
  <c r="E115" i="1"/>
  <c r="D115" i="1"/>
  <c r="C115" i="1"/>
  <c r="B115" i="1"/>
  <c r="P111" i="1"/>
  <c r="O111" i="1"/>
  <c r="J111" i="1"/>
  <c r="I111" i="1"/>
  <c r="D111" i="1"/>
  <c r="C111" i="1"/>
  <c r="R110" i="1"/>
  <c r="Q110" i="1"/>
  <c r="P110" i="1"/>
  <c r="O110" i="1"/>
  <c r="N110" i="1"/>
  <c r="L110" i="1"/>
  <c r="K110" i="1"/>
  <c r="J110" i="1"/>
  <c r="I110" i="1"/>
  <c r="H110" i="1"/>
  <c r="F110" i="1"/>
  <c r="E110" i="1"/>
  <c r="D110" i="1"/>
  <c r="C110" i="1"/>
  <c r="B110" i="1"/>
  <c r="P109" i="1"/>
  <c r="O109" i="1"/>
  <c r="J109" i="1"/>
  <c r="I109" i="1"/>
  <c r="D109" i="1"/>
  <c r="C109" i="1"/>
  <c r="R108" i="1"/>
  <c r="Q108" i="1"/>
  <c r="P108" i="1"/>
  <c r="O108" i="1"/>
  <c r="N108" i="1"/>
  <c r="L108" i="1"/>
  <c r="K108" i="1"/>
  <c r="J108" i="1"/>
  <c r="I108" i="1"/>
  <c r="H108" i="1"/>
  <c r="F108" i="1"/>
  <c r="E108" i="1"/>
  <c r="D108" i="1"/>
  <c r="C108" i="1"/>
  <c r="B108" i="1"/>
  <c r="P104" i="1"/>
  <c r="O104" i="1"/>
  <c r="J104" i="1"/>
  <c r="I104" i="1"/>
  <c r="D104" i="1"/>
  <c r="C104" i="1"/>
  <c r="R103" i="1"/>
  <c r="Q103" i="1"/>
  <c r="P103" i="1"/>
  <c r="O103" i="1"/>
  <c r="N103" i="1"/>
  <c r="L103" i="1"/>
  <c r="K103" i="1"/>
  <c r="J103" i="1"/>
  <c r="I103" i="1"/>
  <c r="H103" i="1"/>
  <c r="F103" i="1"/>
  <c r="E103" i="1"/>
  <c r="D103" i="1"/>
  <c r="C103" i="1"/>
  <c r="B103" i="1"/>
  <c r="P102" i="1"/>
  <c r="O102" i="1"/>
  <c r="J102" i="1"/>
  <c r="I102" i="1"/>
  <c r="D102" i="1"/>
  <c r="C102" i="1"/>
  <c r="R101" i="1"/>
  <c r="Q101" i="1"/>
  <c r="P101" i="1"/>
  <c r="O101" i="1"/>
  <c r="N101" i="1"/>
  <c r="L101" i="1"/>
  <c r="K101" i="1"/>
  <c r="J101" i="1"/>
  <c r="I101" i="1"/>
  <c r="H101" i="1"/>
  <c r="F101" i="1"/>
  <c r="E101" i="1"/>
  <c r="D101" i="1"/>
  <c r="C101" i="1"/>
  <c r="B101" i="1"/>
  <c r="G95" i="1" a="1"/>
  <c r="G95" i="1" s="1"/>
  <c r="C95" i="1"/>
  <c r="B95" i="1"/>
  <c r="G94" i="1" a="1"/>
  <c r="G94" i="1" s="1"/>
  <c r="E94" i="1"/>
  <c r="D94" i="1"/>
  <c r="C94" i="1"/>
  <c r="B94" i="1"/>
  <c r="B92" i="1"/>
  <c r="G90" i="1" a="1"/>
  <c r="G90" i="1" s="1"/>
  <c r="C90" i="1"/>
  <c r="B90" i="1"/>
  <c r="G89" i="1"/>
  <c r="G89" i="1" a="1"/>
  <c r="E89" i="1"/>
  <c r="D89" i="1"/>
  <c r="C89" i="1"/>
  <c r="B89" i="1"/>
  <c r="B87" i="1"/>
  <c r="G84" i="1" a="1"/>
  <c r="G84" i="1" s="1"/>
  <c r="C84" i="1"/>
  <c r="B84" i="1"/>
  <c r="G83" i="1" a="1"/>
  <c r="G83" i="1" s="1"/>
  <c r="E83" i="1"/>
  <c r="D83" i="1"/>
  <c r="C83" i="1"/>
  <c r="B83" i="1"/>
  <c r="B81" i="1"/>
  <c r="G79" i="1" a="1"/>
  <c r="G79" i="1" s="1"/>
  <c r="C79" i="1"/>
  <c r="B79" i="1"/>
  <c r="G78" i="1"/>
  <c r="G78" i="1" a="1"/>
  <c r="E78" i="1"/>
  <c r="D78" i="1"/>
  <c r="C78" i="1"/>
  <c r="B78" i="1"/>
  <c r="B76" i="1"/>
  <c r="G73" i="1" a="1"/>
  <c r="G73" i="1" s="1"/>
  <c r="C73" i="1"/>
  <c r="B73" i="1"/>
  <c r="G72" i="1" a="1"/>
  <c r="G72" i="1" s="1"/>
  <c r="E72" i="1"/>
  <c r="D72" i="1"/>
  <c r="C72" i="1"/>
  <c r="B72" i="1"/>
  <c r="B70" i="1"/>
  <c r="G68" i="1"/>
  <c r="G68" i="1" a="1"/>
  <c r="C68" i="1"/>
  <c r="B68" i="1"/>
  <c r="G67" i="1" a="1"/>
  <c r="G67" i="1" s="1"/>
  <c r="E67" i="1"/>
  <c r="D67" i="1"/>
  <c r="C67" i="1"/>
  <c r="B67" i="1"/>
  <c r="B65" i="1"/>
  <c r="P60" i="1"/>
  <c r="O60" i="1"/>
  <c r="J60" i="1"/>
  <c r="I60" i="1"/>
  <c r="D60" i="1"/>
  <c r="C60" i="1"/>
  <c r="R59" i="1"/>
  <c r="Q59" i="1"/>
  <c r="P59" i="1"/>
  <c r="O59" i="1"/>
  <c r="N59" i="1"/>
  <c r="L59" i="1"/>
  <c r="K59" i="1"/>
  <c r="J59" i="1"/>
  <c r="I59" i="1"/>
  <c r="H59" i="1"/>
  <c r="F59" i="1"/>
  <c r="E59" i="1"/>
  <c r="D59" i="1"/>
  <c r="C59" i="1"/>
  <c r="B59" i="1"/>
  <c r="P58" i="1"/>
  <c r="O58" i="1"/>
  <c r="J58" i="1"/>
  <c r="I58" i="1"/>
  <c r="D58" i="1"/>
  <c r="C58" i="1"/>
  <c r="R57" i="1"/>
  <c r="Q57" i="1"/>
  <c r="P57" i="1"/>
  <c r="O57" i="1"/>
  <c r="N57" i="1"/>
  <c r="L57" i="1"/>
  <c r="K57" i="1"/>
  <c r="J57" i="1"/>
  <c r="I57" i="1"/>
  <c r="H57" i="1"/>
  <c r="F57" i="1"/>
  <c r="E57" i="1"/>
  <c r="D57" i="1"/>
  <c r="C57" i="1"/>
  <c r="B57" i="1"/>
  <c r="P53" i="1"/>
  <c r="O53" i="1"/>
  <c r="J53" i="1"/>
  <c r="I53" i="1"/>
  <c r="D53" i="1"/>
  <c r="C53" i="1"/>
  <c r="R52" i="1"/>
  <c r="Q52" i="1"/>
  <c r="P52" i="1"/>
  <c r="O52" i="1"/>
  <c r="N52" i="1"/>
  <c r="L52" i="1"/>
  <c r="K52" i="1"/>
  <c r="J52" i="1"/>
  <c r="I52" i="1"/>
  <c r="H52" i="1"/>
  <c r="F52" i="1"/>
  <c r="E52" i="1"/>
  <c r="D52" i="1"/>
  <c r="C52" i="1"/>
  <c r="B52" i="1"/>
  <c r="P51" i="1"/>
  <c r="O51" i="1"/>
  <c r="J51" i="1"/>
  <c r="I51" i="1"/>
  <c r="D51" i="1"/>
  <c r="C51" i="1"/>
  <c r="R50" i="1"/>
  <c r="Q50" i="1"/>
  <c r="P50" i="1"/>
  <c r="O50" i="1"/>
  <c r="N50" i="1"/>
  <c r="L50" i="1"/>
  <c r="K50" i="1"/>
  <c r="J50" i="1"/>
  <c r="I50" i="1"/>
  <c r="H50" i="1"/>
  <c r="F50" i="1"/>
  <c r="E50" i="1"/>
  <c r="D50" i="1"/>
  <c r="C50" i="1"/>
  <c r="B50" i="1"/>
  <c r="P46" i="1"/>
  <c r="O46" i="1"/>
  <c r="J46" i="1"/>
  <c r="I46" i="1"/>
  <c r="D46" i="1"/>
  <c r="C46" i="1"/>
  <c r="R45" i="1"/>
  <c r="Q45" i="1"/>
  <c r="P45" i="1"/>
  <c r="O45" i="1"/>
  <c r="N45" i="1"/>
  <c r="L45" i="1"/>
  <c r="K45" i="1"/>
  <c r="J45" i="1"/>
  <c r="I45" i="1"/>
  <c r="H45" i="1"/>
  <c r="F45" i="1"/>
  <c r="E45" i="1"/>
  <c r="D45" i="1"/>
  <c r="C45" i="1"/>
  <c r="B45" i="1"/>
  <c r="P44" i="1"/>
  <c r="O44" i="1"/>
  <c r="J44" i="1"/>
  <c r="I44" i="1"/>
  <c r="D44" i="1"/>
  <c r="C44" i="1"/>
  <c r="R43" i="1"/>
  <c r="Q43" i="1"/>
  <c r="P43" i="1"/>
  <c r="O43" i="1"/>
  <c r="N43" i="1"/>
  <c r="L43" i="1"/>
  <c r="K43" i="1"/>
  <c r="J43" i="1"/>
  <c r="I43" i="1"/>
  <c r="H43" i="1"/>
  <c r="F43" i="1"/>
  <c r="E43" i="1"/>
  <c r="D43" i="1"/>
  <c r="C43" i="1"/>
  <c r="B43" i="1"/>
  <c r="G37" i="1" a="1"/>
  <c r="G37" i="1" s="1"/>
  <c r="C37" i="1"/>
  <c r="B37" i="1"/>
  <c r="G36" i="1" a="1"/>
  <c r="G36" i="1" s="1"/>
  <c r="E36" i="1"/>
  <c r="D36" i="1"/>
  <c r="C36" i="1"/>
  <c r="B36" i="1"/>
  <c r="B34" i="1"/>
  <c r="G32" i="1" a="1"/>
  <c r="G32" i="1" s="1"/>
  <c r="C32" i="1"/>
  <c r="B32" i="1"/>
  <c r="G31" i="1"/>
  <c r="G31" i="1" a="1"/>
  <c r="E31" i="1"/>
  <c r="D31" i="1"/>
  <c r="C31" i="1"/>
  <c r="B31" i="1"/>
  <c r="B29" i="1"/>
  <c r="G26" i="1" a="1"/>
  <c r="G26" i="1" s="1"/>
  <c r="C26" i="1"/>
  <c r="B26" i="1"/>
  <c r="G25" i="1" a="1"/>
  <c r="G25" i="1" s="1"/>
  <c r="E25" i="1"/>
  <c r="D25" i="1"/>
  <c r="C25" i="1"/>
  <c r="B25" i="1"/>
  <c r="B23" i="1"/>
  <c r="G21" i="1" a="1"/>
  <c r="G21" i="1" s="1"/>
  <c r="C21" i="1"/>
  <c r="B21" i="1"/>
  <c r="G20" i="1"/>
  <c r="G20" i="1" a="1"/>
  <c r="E20" i="1"/>
  <c r="D20" i="1"/>
  <c r="C20" i="1"/>
  <c r="B20" i="1"/>
  <c r="B18" i="1"/>
  <c r="G15" i="1" a="1"/>
  <c r="G15" i="1" s="1"/>
  <c r="C15" i="1"/>
  <c r="B15" i="1"/>
  <c r="G14" i="1" a="1"/>
  <c r="G14" i="1" s="1"/>
  <c r="E14" i="1"/>
  <c r="D14" i="1"/>
  <c r="C14" i="1"/>
  <c r="B14" i="1"/>
  <c r="B12" i="1"/>
  <c r="G10" i="1"/>
  <c r="G10" i="1" a="1"/>
  <c r="C10" i="1"/>
  <c r="B10" i="1"/>
  <c r="G9" i="1" a="1"/>
  <c r="G9" i="1" s="1"/>
  <c r="E9" i="1"/>
  <c r="D9" i="1"/>
  <c r="C9" i="1"/>
  <c r="B9" i="1"/>
  <c r="B7" i="1"/>
  <c r="B3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<sst xmlns="http://schemas.openxmlformats.org/spreadsheetml/2006/main" count="886" uniqueCount="65">
  <si>
    <t>PRODUCTION, DOMESTIC SALES AND EXPORT IN THE CZECH REPUBLIC</t>
  </si>
  <si>
    <t xml:space="preserve">PASSENEGER CARS </t>
  </si>
  <si>
    <t xml:space="preserve">PRODUCTION </t>
  </si>
  <si>
    <t xml:space="preserve">Year </t>
  </si>
  <si>
    <t xml:space="preserve">Value </t>
  </si>
  <si>
    <t>Difference</t>
  </si>
  <si>
    <t xml:space="preserve">% </t>
  </si>
  <si>
    <t xml:space="preserve">January </t>
  </si>
  <si>
    <t xml:space="preserve">January-February </t>
  </si>
  <si>
    <t>January-March</t>
  </si>
  <si>
    <t>January-April</t>
  </si>
  <si>
    <t>January-May</t>
  </si>
  <si>
    <t>January-June</t>
  </si>
  <si>
    <t>January-July</t>
  </si>
  <si>
    <t>January-August</t>
  </si>
  <si>
    <t>January-Semtember</t>
  </si>
  <si>
    <t>January-October</t>
  </si>
  <si>
    <t>January-November</t>
  </si>
  <si>
    <t>January-December</t>
  </si>
  <si>
    <t>February</t>
  </si>
  <si>
    <t xml:space="preserve">March </t>
  </si>
  <si>
    <t>April</t>
  </si>
  <si>
    <t>May</t>
  </si>
  <si>
    <t>June</t>
  </si>
  <si>
    <t>July</t>
  </si>
  <si>
    <t>August</t>
  </si>
  <si>
    <t>Semtember</t>
  </si>
  <si>
    <t>October</t>
  </si>
  <si>
    <t>November</t>
  </si>
  <si>
    <t>December</t>
  </si>
  <si>
    <t xml:space="preserve">DOMESTIC SALES </t>
  </si>
  <si>
    <t>EXPORT</t>
  </si>
  <si>
    <t>By brands</t>
  </si>
  <si>
    <t xml:space="preserve">ŠKODA AUTO </t>
  </si>
  <si>
    <t>Hyundai</t>
  </si>
  <si>
    <t>Toyota</t>
  </si>
  <si>
    <t xml:space="preserve">Term </t>
  </si>
  <si>
    <t>Year</t>
  </si>
  <si>
    <t xml:space="preserve">Difference </t>
  </si>
  <si>
    <t>%</t>
  </si>
  <si>
    <t>DOMESTIC SALES</t>
  </si>
  <si>
    <t>BUSES</t>
  </si>
  <si>
    <t>IVECO BUS</t>
  </si>
  <si>
    <t>SOR</t>
  </si>
  <si>
    <t>KHMC</t>
  </si>
  <si>
    <t xml:space="preserve">MOTORCYCLES </t>
  </si>
  <si>
    <t>JAWA</t>
  </si>
  <si>
    <t xml:space="preserve">COMERCIAL VEHICLES </t>
  </si>
  <si>
    <t>(cumulation)</t>
  </si>
  <si>
    <t>(quarterly)</t>
  </si>
  <si>
    <t>April-June</t>
  </si>
  <si>
    <t>July-Semtember</t>
  </si>
  <si>
    <t>October-December</t>
  </si>
  <si>
    <t>TATRA TRUCKS</t>
  </si>
  <si>
    <t>TRAILERS up to 3,5 t</t>
  </si>
  <si>
    <t>AGADOS</t>
  </si>
  <si>
    <t>TRAILERS over 3,5 t</t>
  </si>
  <si>
    <t>SCHWARZMÜLLER</t>
  </si>
  <si>
    <t>PANAV</t>
  </si>
  <si>
    <t>TOTAL TRAILERS</t>
  </si>
  <si>
    <t>TOTAL MOTOR VEHICLES</t>
  </si>
  <si>
    <t>TOTAL ROAD VEHICLES</t>
  </si>
  <si>
    <t xml:space="preserve"> </t>
  </si>
  <si>
    <t>©  Sdružení automobilového průmyslu</t>
  </si>
  <si>
    <t>www.autosap.cz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</si>
</sst>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u/>
      <sz val="12"/>
      <color theme="10"/>
      <name val="Aptos Narrow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11"/>
      <color theme="1"/>
      <name val="Calibri"/>
      <family val="2"/>
    </font>
    <font>
      <sz val="12"/>
      <name val="Roboto Black"/>
    </font>
    <font>
      <sz val="8"/>
      <color rgb="FF000000"/>
      <name val="Roboto Light"/>
    </font>
    <font>
      <sz val="8"/>
      <name val="Roboto Light"/>
    </font>
  </fonts>
  <fills count="3">
    <fill>
      <patternFill patternType="none"/>
    </fill>
    <fill>
      <patternFill patternType="gray125"/>
    </fill>
    <fill>
      <patternFill patternType="gray125">
        <fgColor rgb="FF000000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rgb="FFBFBFBF"/>
      </right>
      <top/>
      <bottom/>
      <diagonal/>
    </border>
    <border>
      <left style="thin">
        <color rgb="FFBFBFBF"/>
      </left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37">
    <xf numFmtId="0" fontId="0" fillId="0" borderId="0" xfId="0"/>
    <xf numFmtId="0" fontId="3" fillId="0" borderId="0" xfId="0" applyFont="1"/>
    <xf numFmtId="0" fontId="4" fillId="0" borderId="0" xfId="0" applyFont="1"/>
    <xf numFmtId="49" fontId="3" fillId="0" borderId="0" xfId="0" applyNumberFormat="1" applyFont="1"/>
    <xf numFmtId="0" fontId="3" fillId="0" borderId="1" xfId="0" applyFont="1" applyBorder="1"/>
    <xf numFmtId="0" fontId="4" fillId="0" borderId="1" xfId="0" applyFont="1" applyBorder="1"/>
    <xf numFmtId="0" fontId="3" fillId="0" borderId="2" xfId="0" applyFont="1" applyBorder="1" applyAlignment="1">
      <alignment horizontal="left"/>
    </xf>
    <xf numFmtId="0" fontId="4" fillId="0" borderId="2" xfId="0" applyFont="1" applyBorder="1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1" applyNumberFormat="1" applyFont="1" applyFill="1" applyBorder="1" applyAlignment="1">
      <alignment horizontal="right" vertical="center"/>
    </xf>
    <xf numFmtId="3" fontId="4" fillId="0" borderId="0" xfId="0" applyNumberFormat="1" applyFont="1"/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/>
    </xf>
    <xf numFmtId="9" fontId="5" fillId="0" borderId="0" xfId="1" applyFont="1" applyFill="1" applyBorder="1" applyAlignment="1">
      <alignment vertical="center"/>
    </xf>
    <xf numFmtId="0" fontId="3" fillId="0" borderId="3" xfId="0" applyFont="1" applyBorder="1" applyAlignment="1">
      <alignment horizontal="left"/>
    </xf>
    <xf numFmtId="0" fontId="4" fillId="0" borderId="3" xfId="0" applyFont="1" applyBorder="1"/>
    <xf numFmtId="0" fontId="3" fillId="0" borderId="3" xfId="0" applyFont="1" applyBorder="1" applyAlignment="1">
      <alignment horizontal="left" vertical="center"/>
    </xf>
    <xf numFmtId="3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3" fontId="4" fillId="0" borderId="3" xfId="0" applyNumberFormat="1" applyFont="1" applyBorder="1"/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1" fontId="4" fillId="0" borderId="0" xfId="0" applyNumberFormat="1" applyFont="1"/>
    <xf numFmtId="164" fontId="4" fillId="0" borderId="0" xfId="1" applyNumberFormat="1" applyFont="1" applyFill="1" applyBorder="1"/>
    <xf numFmtId="49" fontId="4" fillId="0" borderId="0" xfId="0" applyNumberFormat="1" applyFont="1" applyAlignment="1">
      <alignment horizontal="lef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right" indent="3"/>
    </xf>
    <xf numFmtId="0" fontId="6" fillId="0" borderId="4" xfId="0" applyFont="1" applyBorder="1" applyAlignment="1">
      <alignment horizontal="right" indent="3"/>
    </xf>
    <xf numFmtId="14" fontId="6" fillId="0" borderId="5" xfId="0" applyNumberFormat="1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14" fontId="7" fillId="0" borderId="5" xfId="2" applyNumberFormat="1" applyFont="1" applyFill="1" applyBorder="1" applyAlignment="1">
      <alignment horizontal="center" vertical="center"/>
    </xf>
    <xf numFmtId="14" fontId="7" fillId="0" borderId="0" xfId="2" applyNumberFormat="1" applyFont="1" applyFill="1" applyBorder="1" applyAlignment="1">
      <alignment horizontal="center"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tom/Desktop/STATISTIKA%202026%20PRACOVNI&#769;%20SOUBOR_HLAVNI&#769;_c&#780;erven%20(kopie).xlsx" TargetMode="External"/><Relationship Id="rId1" Type="http://schemas.openxmlformats.org/officeDocument/2006/relationships/externalLinkPath" Target="STATISTIKA%202026%20PRACOVNI&#769;%20SOUBOR_HLAVNI&#769;_c&#780;erven%20(kopi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řehled dodání"/>
      <sheetName val="Měsíční výroba PDF"/>
      <sheetName val="Datové podklady"/>
      <sheetName val="Datové podklady EVs"/>
      <sheetName val="Datové podklady HEVs"/>
      <sheetName val="Měsíční výroba (CZ)_PDF  "/>
      <sheetName val="Monthly production (ENG)_PDF"/>
      <sheetName val="Měsíční výroba (CZ)_XLS "/>
      <sheetName val="Monthly production (ENG)_XLS"/>
      <sheetName val="Elektrická vozidla (CZ)_PDF"/>
      <sheetName val="Electric vehicles (ENG)_PDF"/>
      <sheetName val="OLD_Electric vehicles (ENG)_PDF"/>
      <sheetName val="Elektrická vozidla (CZ)_XLS "/>
      <sheetName val="Electric vehicles (ENG)_XLS"/>
      <sheetName val="Hybridní vozidla (CZ)_PDF"/>
      <sheetName val="Hybrid vehicles (ENG)_PDF"/>
      <sheetName val="Hybridní vozidla (CZ)_XLS"/>
      <sheetName val="Hybrid vehicles (ENG)_XLS"/>
      <sheetName val="Kvartální výroba (CZ)_PDF "/>
      <sheetName val="Quarterly production (ENG)_PDF"/>
      <sheetName val="Kvartální výroba (CZ)_XLS"/>
      <sheetName val="Quarterly production (ENG)_XLS"/>
      <sheetName val="List2"/>
      <sheetName val="OLD_Electric vehicles (ENG)_XLS"/>
      <sheetName val="List1"/>
    </sheetNames>
    <sheetDataSet>
      <sheetData sheetId="0"/>
      <sheetData sheetId="1"/>
      <sheetData sheetId="2">
        <row r="5">
          <cell r="E5" t="str">
            <v>January-June</v>
          </cell>
          <cell r="H5" t="str">
            <v>June</v>
          </cell>
          <cell r="J5">
            <v>2026</v>
          </cell>
          <cell r="N5" t="str">
            <v>June 2026</v>
          </cell>
          <cell r="R5" t="str">
            <v>April-June</v>
          </cell>
        </row>
        <row r="6">
          <cell r="J6">
            <v>2025</v>
          </cell>
        </row>
        <row r="52">
          <cell r="E52">
            <v>48929</v>
          </cell>
          <cell r="F52">
            <v>477480</v>
          </cell>
          <cell r="H52">
            <v>45753</v>
          </cell>
          <cell r="I52">
            <v>435018</v>
          </cell>
          <cell r="J52">
            <v>9.4926690669778324E-2</v>
          </cell>
          <cell r="K52">
            <v>45638</v>
          </cell>
          <cell r="L52">
            <v>6.9416213144493311E-2</v>
          </cell>
          <cell r="M52">
            <v>3176</v>
          </cell>
          <cell r="N52">
            <v>9.7609754079141631E-2</v>
          </cell>
          <cell r="O52">
            <v>42462</v>
          </cell>
          <cell r="X52">
            <v>94449</v>
          </cell>
          <cell r="Y52">
            <v>8883</v>
          </cell>
          <cell r="Z52">
            <v>85566</v>
          </cell>
          <cell r="AA52">
            <v>88948</v>
          </cell>
          <cell r="AB52">
            <v>7662</v>
          </cell>
          <cell r="AC52">
            <v>81286</v>
          </cell>
          <cell r="AE52">
            <v>6.1845122993209545E-2</v>
          </cell>
          <cell r="AF52">
            <v>5501</v>
          </cell>
          <cell r="AG52">
            <v>0.15935787000783086</v>
          </cell>
          <cell r="AH52">
            <v>1221</v>
          </cell>
          <cell r="AI52">
            <v>5.2653593484732975E-2</v>
          </cell>
          <cell r="AJ52">
            <v>4280</v>
          </cell>
        </row>
        <row r="53">
          <cell r="E53">
            <v>1139</v>
          </cell>
          <cell r="F53">
            <v>117430</v>
          </cell>
          <cell r="H53">
            <v>1028</v>
          </cell>
          <cell r="I53">
            <v>115389</v>
          </cell>
          <cell r="J53">
            <v>1.8485272769440897E-2</v>
          </cell>
          <cell r="K53">
            <v>2152</v>
          </cell>
          <cell r="L53">
            <v>0.10797665369649811</v>
          </cell>
          <cell r="M53">
            <v>111</v>
          </cell>
          <cell r="N53">
            <v>1.7687994522874728E-2</v>
          </cell>
          <cell r="O53">
            <v>2041</v>
          </cell>
          <cell r="X53">
            <v>21548</v>
          </cell>
          <cell r="Y53">
            <v>171</v>
          </cell>
          <cell r="Z53">
            <v>21377</v>
          </cell>
          <cell r="AA53">
            <v>20220</v>
          </cell>
          <cell r="AB53">
            <v>242</v>
          </cell>
          <cell r="AC53">
            <v>19978</v>
          </cell>
          <cell r="AE53">
            <v>6.5677546983184953E-2</v>
          </cell>
          <cell r="AF53">
            <v>1328</v>
          </cell>
          <cell r="AG53">
            <v>-0.29338842975206614</v>
          </cell>
          <cell r="AH53">
            <v>-71</v>
          </cell>
          <cell r="AI53">
            <v>7.0027029732705914E-2</v>
          </cell>
          <cell r="AJ53">
            <v>1399</v>
          </cell>
        </row>
        <row r="54">
          <cell r="E54">
            <v>6702</v>
          </cell>
          <cell r="F54">
            <v>128698</v>
          </cell>
          <cell r="H54">
            <v>7274</v>
          </cell>
          <cell r="I54">
            <v>142966</v>
          </cell>
          <cell r="J54">
            <v>-9.8775292864749731E-2</v>
          </cell>
          <cell r="K54">
            <v>-14840</v>
          </cell>
          <cell r="L54">
            <v>-7.8636238658234769E-2</v>
          </cell>
          <cell r="M54">
            <v>-572</v>
          </cell>
          <cell r="N54">
            <v>-9.9799952436243622E-2</v>
          </cell>
          <cell r="O54">
            <v>-14268</v>
          </cell>
          <cell r="X54">
            <v>24700</v>
          </cell>
          <cell r="Y54">
            <v>730</v>
          </cell>
          <cell r="Z54">
            <v>23970</v>
          </cell>
          <cell r="AA54">
            <v>27100</v>
          </cell>
          <cell r="AB54">
            <v>1289</v>
          </cell>
          <cell r="AC54">
            <v>25811</v>
          </cell>
          <cell r="AE54">
            <v>-8.856088560885611E-2</v>
          </cell>
          <cell r="AF54">
            <v>-2400</v>
          </cell>
          <cell r="AG54">
            <v>-0.4336695112490303</v>
          </cell>
          <cell r="AH54">
            <v>-559</v>
          </cell>
          <cell r="AI54">
            <v>-7.1326178760993342E-2</v>
          </cell>
          <cell r="AJ54">
            <v>-1841</v>
          </cell>
        </row>
        <row r="55">
          <cell r="E55">
            <v>56770</v>
          </cell>
          <cell r="F55">
            <v>723608</v>
          </cell>
          <cell r="H55">
            <v>54055</v>
          </cell>
          <cell r="I55">
            <v>693373</v>
          </cell>
          <cell r="J55">
            <v>4.4084513826080807E-2</v>
          </cell>
          <cell r="K55">
            <v>32950</v>
          </cell>
          <cell r="L55">
            <v>5.0226621034132002E-2</v>
          </cell>
          <cell r="M55">
            <v>2715</v>
          </cell>
          <cell r="N55">
            <v>4.3605678328980213E-2</v>
          </cell>
          <cell r="O55">
            <v>30235</v>
          </cell>
          <cell r="X55">
            <v>140697</v>
          </cell>
          <cell r="Y55">
            <v>9784</v>
          </cell>
          <cell r="Z55">
            <v>130913</v>
          </cell>
          <cell r="AA55">
            <v>136268</v>
          </cell>
          <cell r="AB55">
            <v>9193</v>
          </cell>
          <cell r="AC55">
            <v>127075</v>
          </cell>
          <cell r="AE55">
            <v>3.2502128159215715E-2</v>
          </cell>
          <cell r="AF55">
            <v>4429</v>
          </cell>
          <cell r="AG55">
            <v>6.4288045251821968E-2</v>
          </cell>
          <cell r="AH55">
            <v>591</v>
          </cell>
          <cell r="AI55">
            <v>3.0202636238441771E-2</v>
          </cell>
          <cell r="AJ55">
            <v>3838</v>
          </cell>
        </row>
        <row r="63">
          <cell r="D63">
            <v>2633</v>
          </cell>
          <cell r="E63">
            <v>261</v>
          </cell>
          <cell r="F63">
            <v>2641</v>
          </cell>
          <cell r="G63">
            <v>2616</v>
          </cell>
          <cell r="H63">
            <v>160</v>
          </cell>
          <cell r="I63">
            <v>2810</v>
          </cell>
          <cell r="J63">
            <v>6.4984709480122582E-3</v>
          </cell>
          <cell r="K63">
            <v>17</v>
          </cell>
          <cell r="L63">
            <v>0.63125000000000009</v>
          </cell>
          <cell r="M63">
            <v>101</v>
          </cell>
          <cell r="N63">
            <v>-6.0142348754448349E-2</v>
          </cell>
          <cell r="O63">
            <v>-169</v>
          </cell>
          <cell r="X63">
            <v>516</v>
          </cell>
          <cell r="Y63">
            <v>48</v>
          </cell>
          <cell r="Z63">
            <v>601</v>
          </cell>
          <cell r="AA63">
            <v>477</v>
          </cell>
          <cell r="AB63">
            <v>44</v>
          </cell>
          <cell r="AC63">
            <v>666</v>
          </cell>
          <cell r="AE63">
            <v>8.1761006289308158E-2</v>
          </cell>
          <cell r="AF63">
            <v>39</v>
          </cell>
          <cell r="AG63">
            <v>9.0909090909090828E-2</v>
          </cell>
          <cell r="AH63">
            <v>4</v>
          </cell>
          <cell r="AI63">
            <v>-9.7597597597597563E-2</v>
          </cell>
          <cell r="AJ63">
            <v>-65</v>
          </cell>
        </row>
        <row r="64">
          <cell r="D64">
            <v>338</v>
          </cell>
          <cell r="E64">
            <v>149</v>
          </cell>
          <cell r="F64">
            <v>189</v>
          </cell>
          <cell r="G64">
            <v>130</v>
          </cell>
          <cell r="H64">
            <v>32</v>
          </cell>
          <cell r="I64">
            <v>98</v>
          </cell>
          <cell r="J64">
            <v>1.6</v>
          </cell>
          <cell r="K64">
            <v>208</v>
          </cell>
          <cell r="L64">
            <v>3.65625</v>
          </cell>
          <cell r="M64">
            <v>117</v>
          </cell>
          <cell r="N64">
            <v>0.9285714285714286</v>
          </cell>
          <cell r="O64">
            <v>91</v>
          </cell>
          <cell r="X64">
            <v>59</v>
          </cell>
          <cell r="Y64">
            <v>35</v>
          </cell>
          <cell r="Z64">
            <v>24</v>
          </cell>
          <cell r="AA64">
            <v>34</v>
          </cell>
          <cell r="AB64">
            <v>6</v>
          </cell>
          <cell r="AC64">
            <v>28</v>
          </cell>
          <cell r="AE64">
            <v>0.73529411764705888</v>
          </cell>
          <cell r="AF64">
            <v>25</v>
          </cell>
          <cell r="AG64">
            <v>4.833333333333333</v>
          </cell>
          <cell r="AH64">
            <v>29</v>
          </cell>
          <cell r="AI64">
            <v>-0.1428571428571429</v>
          </cell>
          <cell r="AJ64">
            <v>-4</v>
          </cell>
        </row>
        <row r="65">
          <cell r="D65">
            <v>13</v>
          </cell>
          <cell r="E65">
            <v>0</v>
          </cell>
          <cell r="F65">
            <v>13</v>
          </cell>
          <cell r="G65">
            <v>13</v>
          </cell>
          <cell r="H65">
            <v>0</v>
          </cell>
          <cell r="I65">
            <v>13</v>
          </cell>
          <cell r="J65">
            <v>0</v>
          </cell>
          <cell r="K65">
            <v>0</v>
          </cell>
          <cell r="L65" t="e">
            <v>#DIV/0!</v>
          </cell>
          <cell r="M65">
            <v>0</v>
          </cell>
          <cell r="N65">
            <v>0</v>
          </cell>
          <cell r="O65">
            <v>0</v>
          </cell>
          <cell r="X65">
            <v>3</v>
          </cell>
          <cell r="Y65">
            <v>0</v>
          </cell>
          <cell r="Z65">
            <v>3</v>
          </cell>
          <cell r="AA65">
            <v>4</v>
          </cell>
          <cell r="AB65">
            <v>0</v>
          </cell>
          <cell r="AC65">
            <v>4</v>
          </cell>
          <cell r="AE65">
            <v>-0.25</v>
          </cell>
          <cell r="AF65">
            <v>-1</v>
          </cell>
          <cell r="AG65" t="e">
            <v>#DIV/0!</v>
          </cell>
          <cell r="AH65">
            <v>0</v>
          </cell>
          <cell r="AI65">
            <v>-0.25</v>
          </cell>
          <cell r="AJ65">
            <v>-1</v>
          </cell>
        </row>
        <row r="66">
          <cell r="D66">
            <v>2984</v>
          </cell>
          <cell r="E66">
            <v>410</v>
          </cell>
          <cell r="F66">
            <v>2843</v>
          </cell>
          <cell r="G66">
            <v>2759</v>
          </cell>
          <cell r="H66">
            <v>192</v>
          </cell>
          <cell r="I66">
            <v>2921</v>
          </cell>
          <cell r="J66">
            <v>8.1551286698078984E-2</v>
          </cell>
          <cell r="K66">
            <v>225</v>
          </cell>
          <cell r="L66">
            <v>1.1354166666666665</v>
          </cell>
          <cell r="M66">
            <v>218</v>
          </cell>
          <cell r="N66">
            <v>-2.6703183841150335E-2</v>
          </cell>
          <cell r="O66">
            <v>-78</v>
          </cell>
          <cell r="X66">
            <v>578</v>
          </cell>
          <cell r="Y66">
            <v>83</v>
          </cell>
          <cell r="Z66">
            <v>628</v>
          </cell>
          <cell r="AA66">
            <v>515</v>
          </cell>
          <cell r="AB66">
            <v>50</v>
          </cell>
          <cell r="AC66">
            <v>698</v>
          </cell>
          <cell r="AE66">
            <v>0.12233009708737863</v>
          </cell>
          <cell r="AF66">
            <v>63</v>
          </cell>
          <cell r="AG66">
            <v>0.65999999999999992</v>
          </cell>
          <cell r="AH66">
            <v>33</v>
          </cell>
          <cell r="AI66">
            <v>-0.10028653295128942</v>
          </cell>
          <cell r="AJ66">
            <v>-70</v>
          </cell>
        </row>
        <row r="74">
          <cell r="D74">
            <v>444</v>
          </cell>
          <cell r="E74">
            <v>162</v>
          </cell>
          <cell r="F74">
            <v>282</v>
          </cell>
          <cell r="G74">
            <v>351</v>
          </cell>
          <cell r="H74">
            <v>159</v>
          </cell>
          <cell r="I74">
            <v>192</v>
          </cell>
          <cell r="J74">
            <v>0.2649572649572649</v>
          </cell>
          <cell r="K74">
            <v>93</v>
          </cell>
          <cell r="L74">
            <v>1.8867924528301883E-2</v>
          </cell>
          <cell r="M74">
            <v>3</v>
          </cell>
          <cell r="N74">
            <v>0.46875</v>
          </cell>
          <cell r="O74">
            <v>90</v>
          </cell>
          <cell r="X74">
            <v>47</v>
          </cell>
          <cell r="Y74">
            <v>28</v>
          </cell>
          <cell r="Z74">
            <v>19</v>
          </cell>
          <cell r="AA74">
            <v>56</v>
          </cell>
          <cell r="AB74">
            <v>22</v>
          </cell>
          <cell r="AC74">
            <v>34</v>
          </cell>
          <cell r="AE74">
            <v>-0.1607142857142857</v>
          </cell>
          <cell r="AF74">
            <v>-9</v>
          </cell>
          <cell r="AG74">
            <v>0.27272727272727271</v>
          </cell>
          <cell r="AH74">
            <v>6</v>
          </cell>
          <cell r="AI74">
            <v>-0.44117647058823528</v>
          </cell>
          <cell r="AJ74">
            <v>-15</v>
          </cell>
        </row>
        <row r="75">
          <cell r="D75">
            <v>444</v>
          </cell>
          <cell r="E75">
            <v>162</v>
          </cell>
          <cell r="F75">
            <v>282</v>
          </cell>
          <cell r="G75">
            <v>351</v>
          </cell>
          <cell r="H75">
            <v>159</v>
          </cell>
          <cell r="I75">
            <v>192</v>
          </cell>
          <cell r="J75">
            <v>0.2649572649572649</v>
          </cell>
          <cell r="K75">
            <v>93</v>
          </cell>
          <cell r="L75">
            <v>1.8867924528301883E-2</v>
          </cell>
          <cell r="M75">
            <v>3</v>
          </cell>
          <cell r="N75">
            <v>0.46875</v>
          </cell>
          <cell r="O75">
            <v>90</v>
          </cell>
          <cell r="X75">
            <v>47</v>
          </cell>
          <cell r="Y75">
            <v>28</v>
          </cell>
          <cell r="Z75">
            <v>19</v>
          </cell>
          <cell r="AA75">
            <v>56</v>
          </cell>
          <cell r="AB75">
            <v>22</v>
          </cell>
          <cell r="AC75">
            <v>34</v>
          </cell>
          <cell r="AE75">
            <v>-0.1607142857142857</v>
          </cell>
          <cell r="AF75">
            <v>-9</v>
          </cell>
          <cell r="AG75">
            <v>0.27272727272727271</v>
          </cell>
          <cell r="AH75">
            <v>6</v>
          </cell>
          <cell r="AI75">
            <v>-0.44117647058823528</v>
          </cell>
          <cell r="AJ75">
            <v>-15</v>
          </cell>
        </row>
        <row r="86">
          <cell r="D86">
            <v>803</v>
          </cell>
          <cell r="E86">
            <v>343</v>
          </cell>
          <cell r="F86">
            <v>452</v>
          </cell>
          <cell r="G86">
            <v>550</v>
          </cell>
          <cell r="H86">
            <v>130</v>
          </cell>
          <cell r="I86">
            <v>387</v>
          </cell>
          <cell r="J86">
            <v>0.45999999999999996</v>
          </cell>
          <cell r="K86">
            <v>253</v>
          </cell>
          <cell r="L86">
            <v>1.6384615384615384</v>
          </cell>
          <cell r="M86">
            <v>213</v>
          </cell>
          <cell r="N86">
            <v>0.16795865633074936</v>
          </cell>
          <cell r="O86">
            <v>65</v>
          </cell>
          <cell r="X86">
            <v>395</v>
          </cell>
          <cell r="Y86">
            <v>181</v>
          </cell>
          <cell r="Z86">
            <v>206</v>
          </cell>
          <cell r="AA86">
            <v>273</v>
          </cell>
          <cell r="AB86">
            <v>47</v>
          </cell>
          <cell r="AC86">
            <v>239</v>
          </cell>
          <cell r="AE86">
            <v>0.44688644688644685</v>
          </cell>
          <cell r="AF86">
            <v>122</v>
          </cell>
          <cell r="AG86">
            <v>2.8510638297872339</v>
          </cell>
          <cell r="AH86">
            <v>134</v>
          </cell>
          <cell r="AI86">
            <v>-0.13807531380753135</v>
          </cell>
          <cell r="AJ86">
            <v>-33</v>
          </cell>
        </row>
        <row r="87">
          <cell r="D87">
            <v>803</v>
          </cell>
          <cell r="E87">
            <v>343</v>
          </cell>
          <cell r="F87">
            <v>452</v>
          </cell>
          <cell r="G87">
            <v>550</v>
          </cell>
          <cell r="H87">
            <v>130</v>
          </cell>
          <cell r="I87">
            <v>387</v>
          </cell>
          <cell r="J87">
            <v>0.45999999999999996</v>
          </cell>
          <cell r="K87">
            <v>253</v>
          </cell>
          <cell r="L87">
            <v>1.6384615384615384</v>
          </cell>
          <cell r="M87">
            <v>213</v>
          </cell>
          <cell r="N87">
            <v>0.16795865633074936</v>
          </cell>
          <cell r="O87">
            <v>65</v>
          </cell>
          <cell r="X87">
            <v>395</v>
          </cell>
          <cell r="Y87">
            <v>181</v>
          </cell>
          <cell r="Z87">
            <v>206</v>
          </cell>
          <cell r="AA87">
            <v>273</v>
          </cell>
          <cell r="AB87">
            <v>47</v>
          </cell>
          <cell r="AC87">
            <v>239</v>
          </cell>
          <cell r="AE87">
            <v>0.44688644688644685</v>
          </cell>
          <cell r="AF87">
            <v>122</v>
          </cell>
          <cell r="AG87">
            <v>2.8510638297872339</v>
          </cell>
          <cell r="AH87">
            <v>134</v>
          </cell>
          <cell r="AI87">
            <v>-0.13807531380753135</v>
          </cell>
          <cell r="AJ87">
            <v>-33</v>
          </cell>
        </row>
        <row r="96">
          <cell r="D96">
            <v>9600</v>
          </cell>
          <cell r="E96">
            <v>4834</v>
          </cell>
          <cell r="F96">
            <v>4299</v>
          </cell>
          <cell r="G96">
            <v>8236</v>
          </cell>
          <cell r="H96">
            <v>4793</v>
          </cell>
          <cell r="I96">
            <v>2960</v>
          </cell>
          <cell r="J96">
            <v>0.16561437591063632</v>
          </cell>
          <cell r="K96">
            <v>1364</v>
          </cell>
          <cell r="L96">
            <v>8.5541414562904095E-3</v>
          </cell>
          <cell r="M96">
            <v>41</v>
          </cell>
          <cell r="N96">
            <v>0.45236486486486482</v>
          </cell>
          <cell r="O96">
            <v>1339</v>
          </cell>
          <cell r="X96">
            <v>5968</v>
          </cell>
          <cell r="Y96">
            <v>3031</v>
          </cell>
          <cell r="Z96">
            <v>2904</v>
          </cell>
          <cell r="AA96">
            <v>4723</v>
          </cell>
          <cell r="AB96">
            <v>2984</v>
          </cell>
          <cell r="AC96">
            <v>1697</v>
          </cell>
          <cell r="AE96">
            <v>0.26360364175312312</v>
          </cell>
          <cell r="AF96">
            <v>1245</v>
          </cell>
          <cell r="AG96">
            <v>1.5750670241286846E-2</v>
          </cell>
          <cell r="AH96">
            <v>47</v>
          </cell>
          <cell r="AI96">
            <v>0.71125515615792567</v>
          </cell>
          <cell r="AJ96">
            <v>1207</v>
          </cell>
        </row>
        <row r="97">
          <cell r="D97">
            <v>9600</v>
          </cell>
          <cell r="E97">
            <v>4834</v>
          </cell>
          <cell r="F97">
            <v>4299</v>
          </cell>
          <cell r="G97">
            <v>8236</v>
          </cell>
          <cell r="H97">
            <v>4793</v>
          </cell>
          <cell r="I97">
            <v>2960</v>
          </cell>
          <cell r="J97">
            <v>0.16561437591063632</v>
          </cell>
          <cell r="K97">
            <v>1364</v>
          </cell>
          <cell r="L97">
            <v>8.5541414562904095E-3</v>
          </cell>
          <cell r="M97">
            <v>41</v>
          </cell>
          <cell r="N97">
            <v>0.45236486486486482</v>
          </cell>
          <cell r="O97">
            <v>1339</v>
          </cell>
          <cell r="X97">
            <v>5968</v>
          </cell>
          <cell r="Y97">
            <v>3031</v>
          </cell>
          <cell r="Z97">
            <v>2904</v>
          </cell>
          <cell r="AA97">
            <v>4723</v>
          </cell>
          <cell r="AB97">
            <v>2984</v>
          </cell>
          <cell r="AC97">
            <v>1697</v>
          </cell>
          <cell r="AE97">
            <v>0.26360364175312312</v>
          </cell>
          <cell r="AF97">
            <v>1245</v>
          </cell>
          <cell r="AG97">
            <v>1.5750670241286846E-2</v>
          </cell>
          <cell r="AH97">
            <v>47</v>
          </cell>
          <cell r="AI97">
            <v>0.71125515615792567</v>
          </cell>
          <cell r="AJ97">
            <v>1207</v>
          </cell>
        </row>
        <row r="99">
          <cell r="D99">
            <v>0</v>
          </cell>
          <cell r="E99">
            <v>0</v>
          </cell>
          <cell r="F99">
            <v>0</v>
          </cell>
          <cell r="G99">
            <v>2</v>
          </cell>
          <cell r="H99">
            <v>1</v>
          </cell>
          <cell r="I99">
            <v>0</v>
          </cell>
          <cell r="J99">
            <v>-1</v>
          </cell>
          <cell r="K99">
            <v>-2</v>
          </cell>
          <cell r="L99">
            <v>-1</v>
          </cell>
          <cell r="M99">
            <v>-1</v>
          </cell>
          <cell r="N99" t="e">
            <v>#DIV/0!</v>
          </cell>
          <cell r="O99">
            <v>0</v>
          </cell>
          <cell r="X99">
            <v>0</v>
          </cell>
          <cell r="Y99">
            <v>0</v>
          </cell>
          <cell r="Z99">
            <v>0</v>
          </cell>
          <cell r="AA99">
            <v>1</v>
          </cell>
          <cell r="AB99">
            <v>1</v>
          </cell>
          <cell r="AC99">
            <v>0</v>
          </cell>
          <cell r="AE99">
            <v>-1</v>
          </cell>
          <cell r="AF99">
            <v>-1</v>
          </cell>
          <cell r="AG99">
            <v>-1</v>
          </cell>
          <cell r="AH99">
            <v>-1</v>
          </cell>
          <cell r="AI99" t="e">
            <v>#DIV/0!</v>
          </cell>
          <cell r="AJ99">
            <v>0</v>
          </cell>
        </row>
        <row r="107">
          <cell r="D107">
            <v>314</v>
          </cell>
          <cell r="E107">
            <v>240</v>
          </cell>
          <cell r="F107">
            <v>40</v>
          </cell>
          <cell r="G107">
            <v>232</v>
          </cell>
          <cell r="H107">
            <v>146</v>
          </cell>
          <cell r="I107">
            <v>34</v>
          </cell>
          <cell r="J107">
            <v>0.35344827586206895</v>
          </cell>
          <cell r="K107">
            <v>82</v>
          </cell>
          <cell r="L107">
            <v>0.64383561643835607</v>
          </cell>
          <cell r="M107">
            <v>94</v>
          </cell>
          <cell r="N107">
            <v>0.17647058823529416</v>
          </cell>
          <cell r="O107">
            <v>6</v>
          </cell>
          <cell r="X107">
            <v>163</v>
          </cell>
          <cell r="Y107">
            <v>155</v>
          </cell>
          <cell r="Z107">
            <v>23</v>
          </cell>
          <cell r="AA107">
            <v>105</v>
          </cell>
          <cell r="AB107">
            <v>69</v>
          </cell>
          <cell r="AC107">
            <v>16</v>
          </cell>
          <cell r="AE107">
            <v>0.55238095238095242</v>
          </cell>
          <cell r="AF107">
            <v>58</v>
          </cell>
          <cell r="AG107">
            <v>1.2463768115942031</v>
          </cell>
          <cell r="AH107">
            <v>86</v>
          </cell>
          <cell r="AI107">
            <v>0.4375</v>
          </cell>
          <cell r="AJ107">
            <v>7</v>
          </cell>
        </row>
        <row r="108">
          <cell r="D108">
            <v>1314</v>
          </cell>
          <cell r="E108">
            <v>200</v>
          </cell>
          <cell r="F108">
            <v>1114</v>
          </cell>
          <cell r="G108">
            <v>835</v>
          </cell>
          <cell r="H108">
            <v>158</v>
          </cell>
          <cell r="I108">
            <v>676</v>
          </cell>
          <cell r="J108">
            <v>0.5736526946107785</v>
          </cell>
          <cell r="K108">
            <v>479</v>
          </cell>
          <cell r="L108">
            <v>0.26582278481012667</v>
          </cell>
          <cell r="M108">
            <v>42</v>
          </cell>
          <cell r="N108">
            <v>0.64792899408284033</v>
          </cell>
          <cell r="O108">
            <v>438</v>
          </cell>
          <cell r="X108">
            <v>897</v>
          </cell>
          <cell r="Y108">
            <v>135</v>
          </cell>
          <cell r="Z108">
            <v>762</v>
          </cell>
          <cell r="AA108">
            <v>419</v>
          </cell>
          <cell r="AB108">
            <v>93</v>
          </cell>
          <cell r="AC108">
            <v>346</v>
          </cell>
          <cell r="AE108">
            <v>1.1408114558472553</v>
          </cell>
          <cell r="AF108">
            <v>478</v>
          </cell>
          <cell r="AG108">
            <v>0.45161290322580649</v>
          </cell>
          <cell r="AH108">
            <v>42</v>
          </cell>
          <cell r="AI108">
            <v>1.2023121387283235</v>
          </cell>
          <cell r="AJ108">
            <v>416</v>
          </cell>
        </row>
        <row r="109">
          <cell r="D109">
            <v>1628</v>
          </cell>
          <cell r="E109">
            <v>440</v>
          </cell>
          <cell r="F109">
            <v>1154</v>
          </cell>
          <cell r="G109">
            <v>1069</v>
          </cell>
          <cell r="H109">
            <v>305</v>
          </cell>
          <cell r="I109">
            <v>710</v>
          </cell>
          <cell r="J109">
            <v>0.52291861552853125</v>
          </cell>
          <cell r="K109">
            <v>559</v>
          </cell>
          <cell r="L109">
            <v>0.44262295081967218</v>
          </cell>
          <cell r="M109">
            <v>135</v>
          </cell>
          <cell r="N109">
            <v>0.62535211267605639</v>
          </cell>
          <cell r="O109">
            <v>444</v>
          </cell>
          <cell r="X109">
            <v>1060</v>
          </cell>
          <cell r="Y109">
            <v>290</v>
          </cell>
          <cell r="Z109">
            <v>785</v>
          </cell>
          <cell r="AA109">
            <v>525</v>
          </cell>
          <cell r="AB109">
            <v>163</v>
          </cell>
          <cell r="AC109">
            <v>362</v>
          </cell>
          <cell r="AE109">
            <v>1.019047619047619</v>
          </cell>
          <cell r="AF109">
            <v>535</v>
          </cell>
          <cell r="AG109">
            <v>0.77914110429447847</v>
          </cell>
          <cell r="AH109">
            <v>127</v>
          </cell>
          <cell r="AI109">
            <v>1.1685082872928176</v>
          </cell>
          <cell r="AJ109">
            <v>423</v>
          </cell>
        </row>
        <row r="110">
          <cell r="D110">
            <v>11228</v>
          </cell>
          <cell r="E110">
            <v>5274</v>
          </cell>
          <cell r="F110">
            <v>5453</v>
          </cell>
          <cell r="G110">
            <v>9305</v>
          </cell>
          <cell r="H110">
            <v>5098</v>
          </cell>
          <cell r="I110">
            <v>3670</v>
          </cell>
          <cell r="J110">
            <v>0.20666308436324554</v>
          </cell>
          <cell r="K110">
            <v>1923</v>
          </cell>
          <cell r="L110">
            <v>3.4523342487249975E-2</v>
          </cell>
          <cell r="M110">
            <v>176</v>
          </cell>
          <cell r="N110">
            <v>0.48583106267029974</v>
          </cell>
          <cell r="O110">
            <v>1783</v>
          </cell>
          <cell r="X110">
            <v>7028</v>
          </cell>
          <cell r="Y110">
            <v>3321</v>
          </cell>
          <cell r="Z110">
            <v>3689</v>
          </cell>
          <cell r="AA110">
            <v>5248</v>
          </cell>
          <cell r="AB110">
            <v>3147</v>
          </cell>
          <cell r="AC110">
            <v>2059</v>
          </cell>
          <cell r="AE110">
            <v>0.33917682926829262</v>
          </cell>
          <cell r="AF110">
            <v>1780</v>
          </cell>
          <cell r="AG110">
            <v>5.5290753098188761E-2</v>
          </cell>
          <cell r="AH110">
            <v>174</v>
          </cell>
          <cell r="AI110">
            <v>0.79164643030597381</v>
          </cell>
          <cell r="AJ110">
            <v>1630</v>
          </cell>
        </row>
        <row r="129">
          <cell r="D129">
            <v>784609</v>
          </cell>
          <cell r="E129">
            <v>57685</v>
          </cell>
          <cell r="F129">
            <v>727185</v>
          </cell>
          <cell r="G129">
            <v>751088</v>
          </cell>
          <cell r="H129">
            <v>54536</v>
          </cell>
          <cell r="I129">
            <v>696873</v>
          </cell>
          <cell r="J129">
            <v>4.4629923524274195E-2</v>
          </cell>
          <cell r="K129">
            <v>33521</v>
          </cell>
          <cell r="L129">
            <v>5.7741675223705435E-2</v>
          </cell>
          <cell r="M129">
            <v>3149</v>
          </cell>
          <cell r="N129">
            <v>4.3497165193657983E-2</v>
          </cell>
          <cell r="O129">
            <v>30312</v>
          </cell>
          <cell r="X129">
            <v>385494</v>
          </cell>
          <cell r="Y129">
            <v>29520</v>
          </cell>
          <cell r="Z129">
            <v>356109</v>
          </cell>
          <cell r="AA129">
            <v>382811</v>
          </cell>
          <cell r="AB129">
            <v>28110</v>
          </cell>
          <cell r="AC129">
            <v>355055</v>
          </cell>
          <cell r="AE129">
            <v>7.0086805238094296E-3</v>
          </cell>
          <cell r="AF129">
            <v>2683</v>
          </cell>
          <cell r="AG129">
            <v>5.0160085378868624E-2</v>
          </cell>
          <cell r="AH129">
            <v>1410</v>
          </cell>
          <cell r="AI129">
            <v>2.9685541676640614E-3</v>
          </cell>
          <cell r="AJ129">
            <v>1054</v>
          </cell>
        </row>
        <row r="148">
          <cell r="D148">
            <v>795837</v>
          </cell>
          <cell r="E148">
            <v>62959</v>
          </cell>
          <cell r="F148">
            <v>732638</v>
          </cell>
          <cell r="G148">
            <v>760393</v>
          </cell>
          <cell r="H148">
            <v>59634</v>
          </cell>
          <cell r="I148">
            <v>700543</v>
          </cell>
          <cell r="J148">
            <v>4.661273841289959E-2</v>
          </cell>
          <cell r="K148">
            <v>35444</v>
          </cell>
          <cell r="L148">
            <v>5.5756783043230396E-2</v>
          </cell>
          <cell r="M148">
            <v>3325</v>
          </cell>
          <cell r="N148">
            <v>4.5814461068057311E-2</v>
          </cell>
          <cell r="O148">
            <v>32095</v>
          </cell>
          <cell r="X148">
            <v>392522</v>
          </cell>
          <cell r="Y148">
            <v>32841</v>
          </cell>
          <cell r="Z148">
            <v>359798</v>
          </cell>
          <cell r="AA148">
            <v>388059</v>
          </cell>
          <cell r="AB148">
            <v>31257</v>
          </cell>
          <cell r="AC148">
            <v>357114</v>
          </cell>
          <cell r="AE148">
            <v>1.1500828482266856E-2</v>
          </cell>
          <cell r="AF148">
            <v>4463</v>
          </cell>
          <cell r="AG148">
            <v>5.0676648430751481E-2</v>
          </cell>
          <cell r="AH148">
            <v>1584</v>
          </cell>
          <cell r="AI148">
            <v>7.5158072772278928E-3</v>
          </cell>
          <cell r="AJ148">
            <v>2684</v>
          </cell>
        </row>
        <row r="165">
          <cell r="E165">
            <v>125190</v>
          </cell>
          <cell r="F165">
            <v>254534</v>
          </cell>
          <cell r="G165">
            <v>396880</v>
          </cell>
          <cell r="H165">
            <v>525293</v>
          </cell>
          <cell r="I165">
            <v>639681</v>
          </cell>
          <cell r="J165">
            <v>780378</v>
          </cell>
          <cell r="T165">
            <v>125190</v>
          </cell>
          <cell r="U165">
            <v>129344</v>
          </cell>
          <cell r="V165">
            <v>142346</v>
          </cell>
          <cell r="W165">
            <v>128413</v>
          </cell>
          <cell r="X165">
            <v>114388</v>
          </cell>
          <cell r="Y165">
            <v>140697</v>
          </cell>
        </row>
        <row r="166">
          <cell r="E166">
            <v>9065</v>
          </cell>
          <cell r="F166">
            <v>18161</v>
          </cell>
          <cell r="G166">
            <v>27683</v>
          </cell>
          <cell r="H166">
            <v>38427</v>
          </cell>
          <cell r="I166">
            <v>46986</v>
          </cell>
          <cell r="J166">
            <v>56770</v>
          </cell>
          <cell r="T166">
            <v>9065</v>
          </cell>
          <cell r="U166">
            <v>9096</v>
          </cell>
          <cell r="V166">
            <v>9522</v>
          </cell>
          <cell r="W166">
            <v>10744</v>
          </cell>
          <cell r="X166">
            <v>8559</v>
          </cell>
          <cell r="Y166">
            <v>9784</v>
          </cell>
        </row>
        <row r="167">
          <cell r="E167">
            <v>116125</v>
          </cell>
          <cell r="F167">
            <v>236373</v>
          </cell>
          <cell r="G167">
            <v>369197</v>
          </cell>
          <cell r="H167">
            <v>486866</v>
          </cell>
          <cell r="I167">
            <v>592695</v>
          </cell>
          <cell r="J167">
            <v>723608</v>
          </cell>
          <cell r="T167">
            <v>116125</v>
          </cell>
          <cell r="U167">
            <v>120248</v>
          </cell>
          <cell r="V167">
            <v>132824</v>
          </cell>
          <cell r="W167">
            <v>117669</v>
          </cell>
          <cell r="X167">
            <v>105829</v>
          </cell>
          <cell r="Y167">
            <v>130913</v>
          </cell>
        </row>
        <row r="171">
          <cell r="E171">
            <v>113826</v>
          </cell>
          <cell r="F171">
            <v>234341</v>
          </cell>
          <cell r="G171">
            <v>366510</v>
          </cell>
          <cell r="H171">
            <v>490868</v>
          </cell>
          <cell r="I171">
            <v>611160</v>
          </cell>
          <cell r="J171">
            <v>747428</v>
          </cell>
          <cell r="T171">
            <v>113826</v>
          </cell>
          <cell r="U171">
            <v>120515</v>
          </cell>
          <cell r="V171">
            <v>132169</v>
          </cell>
          <cell r="W171">
            <v>124358</v>
          </cell>
          <cell r="X171">
            <v>120292</v>
          </cell>
          <cell r="Y171">
            <v>136268</v>
          </cell>
        </row>
        <row r="172">
          <cell r="E172">
            <v>8227</v>
          </cell>
          <cell r="F172">
            <v>16362</v>
          </cell>
          <cell r="G172">
            <v>26156</v>
          </cell>
          <cell r="H172">
            <v>36257</v>
          </cell>
          <cell r="I172">
            <v>44862</v>
          </cell>
          <cell r="J172">
            <v>54055</v>
          </cell>
          <cell r="T172">
            <v>8227</v>
          </cell>
          <cell r="U172">
            <v>8135</v>
          </cell>
          <cell r="V172">
            <v>9794</v>
          </cell>
          <cell r="W172">
            <v>10101</v>
          </cell>
          <cell r="X172">
            <v>8605</v>
          </cell>
          <cell r="Y172">
            <v>9193</v>
          </cell>
        </row>
        <row r="173">
          <cell r="E173">
            <v>105599</v>
          </cell>
          <cell r="F173">
            <v>217979</v>
          </cell>
          <cell r="G173">
            <v>340354</v>
          </cell>
          <cell r="H173">
            <v>454611</v>
          </cell>
          <cell r="I173">
            <v>566298</v>
          </cell>
          <cell r="J173">
            <v>693373</v>
          </cell>
          <cell r="T173">
            <v>105599</v>
          </cell>
          <cell r="U173">
            <v>112380</v>
          </cell>
          <cell r="V173">
            <v>122375</v>
          </cell>
          <cell r="W173">
            <v>114257</v>
          </cell>
          <cell r="X173">
            <v>111687</v>
          </cell>
          <cell r="Y173">
            <v>127075</v>
          </cell>
        </row>
        <row r="182">
          <cell r="E182">
            <v>365</v>
          </cell>
          <cell r="F182">
            <v>875</v>
          </cell>
          <cell r="G182">
            <v>1442</v>
          </cell>
          <cell r="H182">
            <v>1892</v>
          </cell>
          <cell r="I182">
            <v>2406</v>
          </cell>
          <cell r="J182">
            <v>2984</v>
          </cell>
          <cell r="T182">
            <v>365</v>
          </cell>
          <cell r="U182">
            <v>510</v>
          </cell>
          <cell r="V182">
            <v>567</v>
          </cell>
          <cell r="W182">
            <v>450</v>
          </cell>
          <cell r="X182">
            <v>514</v>
          </cell>
          <cell r="Y182">
            <v>578</v>
          </cell>
        </row>
        <row r="183">
          <cell r="E183">
            <v>22</v>
          </cell>
          <cell r="F183">
            <v>69</v>
          </cell>
          <cell r="G183">
            <v>150</v>
          </cell>
          <cell r="H183">
            <v>214</v>
          </cell>
          <cell r="I183">
            <v>327</v>
          </cell>
          <cell r="J183">
            <v>410</v>
          </cell>
          <cell r="T183">
            <v>22</v>
          </cell>
          <cell r="U183">
            <v>47</v>
          </cell>
          <cell r="V183">
            <v>81</v>
          </cell>
          <cell r="W183">
            <v>64</v>
          </cell>
          <cell r="X183">
            <v>113</v>
          </cell>
          <cell r="Y183">
            <v>83</v>
          </cell>
        </row>
        <row r="184">
          <cell r="E184">
            <v>343</v>
          </cell>
          <cell r="F184">
            <v>765</v>
          </cell>
          <cell r="G184">
            <v>1418</v>
          </cell>
          <cell r="H184">
            <v>1800</v>
          </cell>
          <cell r="I184">
            <v>2215</v>
          </cell>
          <cell r="J184">
            <v>2843</v>
          </cell>
          <cell r="T184">
            <v>343</v>
          </cell>
          <cell r="U184">
            <v>422</v>
          </cell>
          <cell r="V184">
            <v>653</v>
          </cell>
          <cell r="W184">
            <v>382</v>
          </cell>
          <cell r="X184">
            <v>415</v>
          </cell>
          <cell r="Y184">
            <v>628</v>
          </cell>
        </row>
        <row r="188">
          <cell r="E188">
            <v>426</v>
          </cell>
          <cell r="F188">
            <v>863</v>
          </cell>
          <cell r="G188">
            <v>1321</v>
          </cell>
          <cell r="H188">
            <v>1714</v>
          </cell>
          <cell r="I188">
            <v>2244</v>
          </cell>
          <cell r="J188">
            <v>2759</v>
          </cell>
          <cell r="T188">
            <v>426</v>
          </cell>
          <cell r="U188">
            <v>437</v>
          </cell>
          <cell r="V188">
            <v>458</v>
          </cell>
          <cell r="W188">
            <v>393</v>
          </cell>
          <cell r="X188">
            <v>530</v>
          </cell>
          <cell r="Y188">
            <v>515</v>
          </cell>
        </row>
        <row r="189">
          <cell r="E189">
            <v>53</v>
          </cell>
          <cell r="F189">
            <v>64</v>
          </cell>
          <cell r="G189">
            <v>104</v>
          </cell>
          <cell r="H189">
            <v>115</v>
          </cell>
          <cell r="I189">
            <v>142</v>
          </cell>
          <cell r="J189">
            <v>192</v>
          </cell>
          <cell r="T189">
            <v>53</v>
          </cell>
          <cell r="U189">
            <v>11</v>
          </cell>
          <cell r="V189">
            <v>40</v>
          </cell>
          <cell r="W189">
            <v>11</v>
          </cell>
          <cell r="X189">
            <v>27</v>
          </cell>
          <cell r="Y189">
            <v>50</v>
          </cell>
        </row>
        <row r="190">
          <cell r="E190">
            <v>282</v>
          </cell>
          <cell r="F190">
            <v>729</v>
          </cell>
          <cell r="G190">
            <v>1230</v>
          </cell>
          <cell r="H190">
            <v>1658</v>
          </cell>
          <cell r="I190">
            <v>2223</v>
          </cell>
          <cell r="J190">
            <v>2921</v>
          </cell>
          <cell r="T190">
            <v>282</v>
          </cell>
          <cell r="U190">
            <v>447</v>
          </cell>
          <cell r="V190">
            <v>501</v>
          </cell>
          <cell r="W190">
            <v>428</v>
          </cell>
          <cell r="X190">
            <v>565</v>
          </cell>
          <cell r="Y190">
            <v>698</v>
          </cell>
        </row>
        <row r="200">
          <cell r="E200">
            <v>63</v>
          </cell>
          <cell r="F200">
            <v>120</v>
          </cell>
          <cell r="G200">
            <v>202</v>
          </cell>
          <cell r="H200">
            <v>302</v>
          </cell>
          <cell r="I200">
            <v>397</v>
          </cell>
          <cell r="J200">
            <v>444</v>
          </cell>
          <cell r="T200">
            <v>63</v>
          </cell>
          <cell r="U200">
            <v>57</v>
          </cell>
          <cell r="V200">
            <v>82</v>
          </cell>
          <cell r="W200">
            <v>100</v>
          </cell>
          <cell r="X200">
            <v>95</v>
          </cell>
          <cell r="Y200">
            <v>47</v>
          </cell>
        </row>
        <row r="201">
          <cell r="E201">
            <v>40</v>
          </cell>
          <cell r="F201">
            <v>51</v>
          </cell>
          <cell r="G201">
            <v>79</v>
          </cell>
          <cell r="H201">
            <v>100</v>
          </cell>
          <cell r="I201">
            <v>134</v>
          </cell>
          <cell r="J201">
            <v>162</v>
          </cell>
          <cell r="T201">
            <v>40</v>
          </cell>
          <cell r="U201">
            <v>11</v>
          </cell>
          <cell r="V201">
            <v>28</v>
          </cell>
          <cell r="W201">
            <v>21</v>
          </cell>
          <cell r="X201">
            <v>34</v>
          </cell>
          <cell r="Y201">
            <v>28</v>
          </cell>
        </row>
        <row r="202">
          <cell r="E202">
            <v>23</v>
          </cell>
          <cell r="F202">
            <v>69</v>
          </cell>
          <cell r="G202">
            <v>123</v>
          </cell>
          <cell r="H202">
            <v>202</v>
          </cell>
          <cell r="I202">
            <v>263</v>
          </cell>
          <cell r="J202">
            <v>282</v>
          </cell>
          <cell r="T202">
            <v>23</v>
          </cell>
          <cell r="U202">
            <v>46</v>
          </cell>
          <cell r="V202">
            <v>54</v>
          </cell>
          <cell r="W202">
            <v>79</v>
          </cell>
          <cell r="X202">
            <v>61</v>
          </cell>
          <cell r="Y202">
            <v>19</v>
          </cell>
        </row>
        <row r="206">
          <cell r="E206">
            <v>47</v>
          </cell>
          <cell r="F206">
            <v>101</v>
          </cell>
          <cell r="G206">
            <v>169</v>
          </cell>
          <cell r="H206">
            <v>238</v>
          </cell>
          <cell r="I206">
            <v>295</v>
          </cell>
          <cell r="J206">
            <v>351</v>
          </cell>
          <cell r="T206">
            <v>47</v>
          </cell>
          <cell r="U206">
            <v>54</v>
          </cell>
          <cell r="V206">
            <v>68</v>
          </cell>
          <cell r="W206">
            <v>69</v>
          </cell>
          <cell r="X206">
            <v>57</v>
          </cell>
          <cell r="Y206">
            <v>56</v>
          </cell>
        </row>
        <row r="207">
          <cell r="E207">
            <v>16</v>
          </cell>
          <cell r="F207">
            <v>52</v>
          </cell>
          <cell r="G207">
            <v>83</v>
          </cell>
          <cell r="H207">
            <v>110</v>
          </cell>
          <cell r="I207">
            <v>137</v>
          </cell>
          <cell r="J207">
            <v>159</v>
          </cell>
          <cell r="T207">
            <v>16</v>
          </cell>
          <cell r="U207">
            <v>36</v>
          </cell>
          <cell r="V207">
            <v>31</v>
          </cell>
          <cell r="W207">
            <v>27</v>
          </cell>
          <cell r="X207">
            <v>27</v>
          </cell>
          <cell r="Y207">
            <v>22</v>
          </cell>
        </row>
        <row r="208">
          <cell r="E208">
            <v>31</v>
          </cell>
          <cell r="F208">
            <v>49</v>
          </cell>
          <cell r="G208">
            <v>86</v>
          </cell>
          <cell r="H208">
            <v>128</v>
          </cell>
          <cell r="I208">
            <v>158</v>
          </cell>
          <cell r="J208">
            <v>192</v>
          </cell>
          <cell r="T208">
            <v>31</v>
          </cell>
          <cell r="U208">
            <v>18</v>
          </cell>
          <cell r="V208">
            <v>37</v>
          </cell>
          <cell r="W208">
            <v>42</v>
          </cell>
          <cell r="X208">
            <v>30</v>
          </cell>
          <cell r="Y208">
            <v>34</v>
          </cell>
        </row>
        <row r="219">
          <cell r="E219">
            <v>408</v>
          </cell>
          <cell r="F219">
            <v>803</v>
          </cell>
          <cell r="T219">
            <v>408</v>
          </cell>
          <cell r="U219">
            <v>395</v>
          </cell>
        </row>
        <row r="220">
          <cell r="E220">
            <v>162</v>
          </cell>
          <cell r="F220">
            <v>343</v>
          </cell>
          <cell r="T220">
            <v>162</v>
          </cell>
          <cell r="U220">
            <v>181</v>
          </cell>
        </row>
        <row r="221">
          <cell r="E221">
            <v>246</v>
          </cell>
          <cell r="F221">
            <v>452</v>
          </cell>
          <cell r="T221">
            <v>246</v>
          </cell>
          <cell r="U221">
            <v>206</v>
          </cell>
        </row>
        <row r="226">
          <cell r="E226">
            <v>277</v>
          </cell>
          <cell r="F226">
            <v>550</v>
          </cell>
          <cell r="G226">
            <v>873</v>
          </cell>
          <cell r="H226">
            <v>1349</v>
          </cell>
          <cell r="T226">
            <v>277</v>
          </cell>
          <cell r="U226">
            <v>273</v>
          </cell>
          <cell r="V226">
            <v>323</v>
          </cell>
          <cell r="W226">
            <v>476</v>
          </cell>
        </row>
        <row r="227">
          <cell r="E227">
            <v>83</v>
          </cell>
          <cell r="F227">
            <v>130</v>
          </cell>
          <cell r="G227">
            <v>218</v>
          </cell>
          <cell r="H227">
            <v>514</v>
          </cell>
          <cell r="T227">
            <v>83</v>
          </cell>
          <cell r="U227">
            <v>47</v>
          </cell>
          <cell r="V227">
            <v>88</v>
          </cell>
          <cell r="W227">
            <v>296</v>
          </cell>
        </row>
        <row r="228">
          <cell r="E228">
            <v>148</v>
          </cell>
          <cell r="F228">
            <v>387</v>
          </cell>
          <cell r="G228">
            <v>637</v>
          </cell>
          <cell r="H228">
            <v>823</v>
          </cell>
          <cell r="T228">
            <v>148</v>
          </cell>
          <cell r="U228">
            <v>239</v>
          </cell>
          <cell r="V228">
            <v>250</v>
          </cell>
          <cell r="W228">
            <v>186</v>
          </cell>
        </row>
        <row r="237">
          <cell r="E237">
            <v>3632</v>
          </cell>
          <cell r="F237">
            <v>9600</v>
          </cell>
          <cell r="T237">
            <v>3632</v>
          </cell>
          <cell r="U237">
            <v>5968</v>
          </cell>
        </row>
        <row r="238">
          <cell r="E238">
            <v>1803</v>
          </cell>
          <cell r="F238">
            <v>4834</v>
          </cell>
          <cell r="T238">
            <v>1803</v>
          </cell>
          <cell r="U238">
            <v>3031</v>
          </cell>
        </row>
        <row r="239">
          <cell r="E239">
            <v>1395</v>
          </cell>
          <cell r="F239">
            <v>4299</v>
          </cell>
          <cell r="T239">
            <v>1395</v>
          </cell>
          <cell r="U239">
            <v>2904</v>
          </cell>
        </row>
        <row r="244">
          <cell r="E244">
            <v>3513</v>
          </cell>
          <cell r="F244">
            <v>8236</v>
          </cell>
          <cell r="G244">
            <v>11773</v>
          </cell>
          <cell r="H244">
            <v>15298</v>
          </cell>
          <cell r="T244">
            <v>3513</v>
          </cell>
          <cell r="U244">
            <v>4723</v>
          </cell>
          <cell r="V244">
            <v>3537</v>
          </cell>
          <cell r="W244">
            <v>3525</v>
          </cell>
        </row>
        <row r="245">
          <cell r="E245">
            <v>1809</v>
          </cell>
          <cell r="F245">
            <v>4793</v>
          </cell>
          <cell r="G245">
            <v>7267</v>
          </cell>
          <cell r="H245">
            <v>8911</v>
          </cell>
          <cell r="T245">
            <v>1809</v>
          </cell>
          <cell r="U245">
            <v>2984</v>
          </cell>
          <cell r="V245">
            <v>2474</v>
          </cell>
          <cell r="W245">
            <v>1644</v>
          </cell>
        </row>
        <row r="246">
          <cell r="E246">
            <v>1263</v>
          </cell>
          <cell r="F246">
            <v>2960</v>
          </cell>
          <cell r="G246">
            <v>4201</v>
          </cell>
          <cell r="H246">
            <v>5875</v>
          </cell>
          <cell r="T246">
            <v>1263</v>
          </cell>
          <cell r="U246">
            <v>1697</v>
          </cell>
          <cell r="V246">
            <v>1241</v>
          </cell>
          <cell r="W246">
            <v>1674</v>
          </cell>
        </row>
        <row r="255">
          <cell r="E255">
            <v>568</v>
          </cell>
          <cell r="F255">
            <v>1628</v>
          </cell>
          <cell r="T255">
            <v>568</v>
          </cell>
          <cell r="U255">
            <v>1060</v>
          </cell>
        </row>
        <row r="256">
          <cell r="E256">
            <v>150</v>
          </cell>
          <cell r="F256">
            <v>440</v>
          </cell>
          <cell r="T256">
            <v>150</v>
          </cell>
          <cell r="U256">
            <v>290</v>
          </cell>
        </row>
        <row r="257">
          <cell r="E257">
            <v>369</v>
          </cell>
          <cell r="F257">
            <v>1154</v>
          </cell>
          <cell r="T257">
            <v>369</v>
          </cell>
          <cell r="U257">
            <v>785</v>
          </cell>
        </row>
        <row r="262">
          <cell r="E262">
            <v>544</v>
          </cell>
          <cell r="F262">
            <v>1069</v>
          </cell>
          <cell r="G262">
            <v>1593</v>
          </cell>
          <cell r="H262">
            <v>2070</v>
          </cell>
          <cell r="T262">
            <v>544</v>
          </cell>
          <cell r="U262">
            <v>525</v>
          </cell>
          <cell r="V262">
            <v>524</v>
          </cell>
          <cell r="W262">
            <v>477</v>
          </cell>
        </row>
        <row r="263">
          <cell r="E263">
            <v>142</v>
          </cell>
          <cell r="F263">
            <v>305</v>
          </cell>
          <cell r="G263">
            <v>446</v>
          </cell>
          <cell r="H263">
            <v>679</v>
          </cell>
          <cell r="T263">
            <v>142</v>
          </cell>
          <cell r="U263">
            <v>163</v>
          </cell>
          <cell r="V263">
            <v>141</v>
          </cell>
          <cell r="W263">
            <v>233</v>
          </cell>
        </row>
        <row r="264">
          <cell r="E264">
            <v>348</v>
          </cell>
          <cell r="F264">
            <v>710</v>
          </cell>
          <cell r="G264">
            <v>1003</v>
          </cell>
          <cell r="H264">
            <v>1355</v>
          </cell>
          <cell r="T264">
            <v>348</v>
          </cell>
          <cell r="U264">
            <v>362</v>
          </cell>
          <cell r="V264">
            <v>293</v>
          </cell>
          <cell r="W264">
            <v>352</v>
          </cell>
        </row>
        <row r="273">
          <cell r="E273">
            <v>4200</v>
          </cell>
          <cell r="F273">
            <v>11228</v>
          </cell>
          <cell r="T273">
            <v>4200</v>
          </cell>
          <cell r="U273">
            <v>7028</v>
          </cell>
        </row>
        <row r="274">
          <cell r="E274">
            <v>1953</v>
          </cell>
          <cell r="F274">
            <v>5274</v>
          </cell>
          <cell r="T274">
            <v>1953</v>
          </cell>
          <cell r="U274">
            <v>3321</v>
          </cell>
        </row>
        <row r="275">
          <cell r="E275">
            <v>1764</v>
          </cell>
          <cell r="F275">
            <v>5453</v>
          </cell>
          <cell r="T275">
            <v>1764</v>
          </cell>
          <cell r="U275">
            <v>3689</v>
          </cell>
        </row>
        <row r="280">
          <cell r="E280">
            <v>4057</v>
          </cell>
          <cell r="F280">
            <v>9305</v>
          </cell>
          <cell r="G280">
            <v>13366</v>
          </cell>
          <cell r="H280">
            <v>17368</v>
          </cell>
          <cell r="T280">
            <v>4057</v>
          </cell>
          <cell r="U280">
            <v>5248</v>
          </cell>
          <cell r="V280">
            <v>4061</v>
          </cell>
          <cell r="W280">
            <v>4002</v>
          </cell>
        </row>
        <row r="281">
          <cell r="E281">
            <v>1951</v>
          </cell>
          <cell r="F281">
            <v>5098</v>
          </cell>
          <cell r="G281">
            <v>7713</v>
          </cell>
          <cell r="H281">
            <v>9590</v>
          </cell>
          <cell r="T281">
            <v>1951</v>
          </cell>
          <cell r="U281">
            <v>3147</v>
          </cell>
          <cell r="V281">
            <v>2615</v>
          </cell>
          <cell r="W281">
            <v>1877</v>
          </cell>
        </row>
        <row r="282">
          <cell r="E282">
            <v>1611</v>
          </cell>
          <cell r="F282">
            <v>3670</v>
          </cell>
          <cell r="G282">
            <v>5204</v>
          </cell>
          <cell r="H282">
            <v>7230</v>
          </cell>
          <cell r="T282">
            <v>1611</v>
          </cell>
          <cell r="U282">
            <v>2059</v>
          </cell>
          <cell r="V282">
            <v>1534</v>
          </cell>
          <cell r="W282">
            <v>2026</v>
          </cell>
        </row>
        <row r="291">
          <cell r="E291">
            <v>399115</v>
          </cell>
          <cell r="F291">
            <v>784609</v>
          </cell>
          <cell r="T291">
            <v>399115</v>
          </cell>
          <cell r="U291">
            <v>385494</v>
          </cell>
        </row>
        <row r="292">
          <cell r="E292">
            <v>28165</v>
          </cell>
          <cell r="F292">
            <v>57685</v>
          </cell>
          <cell r="T292">
            <v>28165</v>
          </cell>
          <cell r="U292">
            <v>29520</v>
          </cell>
        </row>
        <row r="293">
          <cell r="E293">
            <v>371076</v>
          </cell>
          <cell r="F293">
            <v>727185</v>
          </cell>
          <cell r="T293">
            <v>371076</v>
          </cell>
          <cell r="U293">
            <v>356109</v>
          </cell>
        </row>
        <row r="298">
          <cell r="E298">
            <v>368277</v>
          </cell>
          <cell r="F298">
            <v>751088</v>
          </cell>
          <cell r="G298">
            <v>1094970</v>
          </cell>
          <cell r="H298">
            <v>1453468</v>
          </cell>
          <cell r="T298">
            <v>368277</v>
          </cell>
          <cell r="U298">
            <v>382811</v>
          </cell>
          <cell r="V298">
            <v>343882</v>
          </cell>
          <cell r="W298">
            <v>358498</v>
          </cell>
        </row>
        <row r="299">
          <cell r="E299">
            <v>26426</v>
          </cell>
          <cell r="F299">
            <v>54536</v>
          </cell>
          <cell r="G299">
            <v>80650</v>
          </cell>
          <cell r="H299">
            <v>109302</v>
          </cell>
          <cell r="T299">
            <v>26426</v>
          </cell>
          <cell r="U299">
            <v>28110</v>
          </cell>
          <cell r="V299">
            <v>26114</v>
          </cell>
          <cell r="W299">
            <v>28652</v>
          </cell>
        </row>
        <row r="300">
          <cell r="E300">
            <v>341818</v>
          </cell>
          <cell r="F300">
            <v>696873</v>
          </cell>
          <cell r="G300">
            <v>1014810</v>
          </cell>
          <cell r="H300">
            <v>1345054</v>
          </cell>
          <cell r="T300">
            <v>341818</v>
          </cell>
          <cell r="U300">
            <v>355055</v>
          </cell>
          <cell r="V300">
            <v>317937</v>
          </cell>
          <cell r="W300">
            <v>330244</v>
          </cell>
        </row>
        <row r="309">
          <cell r="E309">
            <v>403315</v>
          </cell>
          <cell r="F309">
            <v>795837</v>
          </cell>
          <cell r="T309">
            <v>403315</v>
          </cell>
          <cell r="U309">
            <v>392522</v>
          </cell>
        </row>
        <row r="310">
          <cell r="E310">
            <v>30118</v>
          </cell>
          <cell r="F310">
            <v>62959</v>
          </cell>
          <cell r="T310">
            <v>30118</v>
          </cell>
          <cell r="U310">
            <v>32841</v>
          </cell>
        </row>
        <row r="311">
          <cell r="E311">
            <v>372840</v>
          </cell>
          <cell r="F311">
            <v>732638</v>
          </cell>
          <cell r="T311">
            <v>372840</v>
          </cell>
          <cell r="U311">
            <v>359798</v>
          </cell>
        </row>
        <row r="316">
          <cell r="E316">
            <v>372334</v>
          </cell>
          <cell r="F316">
            <v>760393</v>
          </cell>
          <cell r="G316">
            <v>1108336</v>
          </cell>
          <cell r="H316">
            <v>1470836</v>
          </cell>
          <cell r="T316">
            <v>372334</v>
          </cell>
          <cell r="U316">
            <v>388059</v>
          </cell>
          <cell r="V316">
            <v>347943</v>
          </cell>
          <cell r="W316">
            <v>362500</v>
          </cell>
        </row>
        <row r="317">
          <cell r="E317">
            <v>28377</v>
          </cell>
          <cell r="F317">
            <v>59634</v>
          </cell>
          <cell r="G317">
            <v>88363</v>
          </cell>
          <cell r="H317">
            <v>118892</v>
          </cell>
          <cell r="T317">
            <v>28377</v>
          </cell>
          <cell r="U317">
            <v>31257</v>
          </cell>
          <cell r="V317">
            <v>28729</v>
          </cell>
          <cell r="W317">
            <v>30529</v>
          </cell>
        </row>
        <row r="318">
          <cell r="E318">
            <v>343429</v>
          </cell>
          <cell r="F318">
            <v>700543</v>
          </cell>
          <cell r="G318">
            <v>1020014</v>
          </cell>
          <cell r="H318">
            <v>1352284</v>
          </cell>
          <cell r="T318">
            <v>343429</v>
          </cell>
          <cell r="U318">
            <v>357114</v>
          </cell>
          <cell r="V318">
            <v>319471</v>
          </cell>
          <cell r="W318">
            <v>332270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autosap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31103-1F9B-A949-9101-AE4BEEF8AF38}">
  <dimension ref="B2:U460"/>
  <sheetViews>
    <sheetView tabSelected="1" workbookViewId="0">
      <selection sqref="A1:XFD1048576"/>
    </sheetView>
  </sheetViews>
  <sheetFormatPr baseColWidth="10" defaultColWidth="8.83203125" defaultRowHeight="15" x14ac:dyDescent="0.2"/>
  <cols>
    <col min="1" max="19" width="11.1640625" style="2" customWidth="1"/>
    <col min="20" max="16384" width="8.83203125" style="2"/>
  </cols>
  <sheetData>
    <row r="2" spans="2:21" x14ac:dyDescent="0.2">
      <c r="B2" s="1" t="s">
        <v>0</v>
      </c>
      <c r="C2" s="1"/>
      <c r="D2" s="1"/>
      <c r="E2" s="1"/>
    </row>
    <row r="3" spans="2:21" x14ac:dyDescent="0.2">
      <c r="B3" s="3" t="str">
        <f>'[1]Datové podklady'!N5</f>
        <v>June 2026</v>
      </c>
      <c r="C3" s="1"/>
      <c r="D3" s="1"/>
      <c r="E3" s="1"/>
    </row>
    <row r="5" spans="2:21" x14ac:dyDescent="0.2">
      <c r="B5" s="4" t="s">
        <v>1</v>
      </c>
      <c r="C5" s="4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2:21" x14ac:dyDescent="0.2">
      <c r="B6" s="6" t="s">
        <v>2</v>
      </c>
      <c r="C6" s="6"/>
      <c r="D6" s="6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2:21" x14ac:dyDescent="0.2">
      <c r="B7" s="8" t="str">
        <f>'[1]Datové podklady'!E5</f>
        <v>January-June</v>
      </c>
      <c r="C7" s="9"/>
      <c r="D7" s="9"/>
    </row>
    <row r="8" spans="2:21" x14ac:dyDescent="0.2">
      <c r="B8" s="10" t="s">
        <v>3</v>
      </c>
      <c r="C8" s="10" t="s">
        <v>4</v>
      </c>
      <c r="D8" s="10" t="s">
        <v>5</v>
      </c>
      <c r="E8" s="10" t="s">
        <v>6</v>
      </c>
      <c r="G8" s="10" t="s">
        <v>7</v>
      </c>
      <c r="H8" s="10" t="s">
        <v>8</v>
      </c>
      <c r="I8" s="10" t="s">
        <v>9</v>
      </c>
      <c r="J8" s="10" t="s">
        <v>10</v>
      </c>
      <c r="K8" s="10" t="s">
        <v>11</v>
      </c>
      <c r="L8" s="10" t="s">
        <v>12</v>
      </c>
      <c r="M8" s="10" t="s">
        <v>13</v>
      </c>
      <c r="N8" s="10" t="s">
        <v>14</v>
      </c>
      <c r="O8" s="10" t="s">
        <v>15</v>
      </c>
      <c r="P8" s="10" t="s">
        <v>16</v>
      </c>
      <c r="Q8" s="10" t="s">
        <v>17</v>
      </c>
      <c r="R8" s="10" t="s">
        <v>18</v>
      </c>
      <c r="S8" s="10"/>
      <c r="T8" s="10"/>
    </row>
    <row r="9" spans="2:21" ht="16.25" customHeight="1" x14ac:dyDescent="0.2">
      <c r="B9" s="11">
        <f>'[1]Datové podklady'!J5</f>
        <v>2026</v>
      </c>
      <c r="C9" s="12">
        <f>'[1]Datové podklady'!E55</f>
        <v>56770</v>
      </c>
      <c r="D9" s="12">
        <f>'[1]Datové podklady'!K55</f>
        <v>32950</v>
      </c>
      <c r="E9" s="13">
        <f>'[1]Datové podklady'!J55</f>
        <v>4.4084513826080807E-2</v>
      </c>
      <c r="G9" s="14" cm="1">
        <f t="array" ref="G9:R9">'[1]Datové podklady'!E165:P165</f>
        <v>125190</v>
      </c>
      <c r="H9" s="14">
        <v>254534</v>
      </c>
      <c r="I9" s="14">
        <v>396880</v>
      </c>
      <c r="J9" s="14">
        <v>525293</v>
      </c>
      <c r="K9" s="14">
        <v>639681</v>
      </c>
      <c r="L9" s="14">
        <v>780378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0"/>
      <c r="T9" s="10"/>
    </row>
    <row r="10" spans="2:21" ht="16.25" customHeight="1" x14ac:dyDescent="0.2">
      <c r="B10" s="11">
        <f>'[1]Datové podklady'!J6</f>
        <v>2025</v>
      </c>
      <c r="C10" s="12">
        <f>'[1]Datové podklady'!H55</f>
        <v>54055</v>
      </c>
      <c r="D10" s="15"/>
      <c r="E10" s="15"/>
      <c r="G10" s="14" cm="1">
        <f t="array" ref="G10:R10">'[1]Datové podklady'!E171:P171</f>
        <v>113826</v>
      </c>
      <c r="H10" s="14">
        <v>234341</v>
      </c>
      <c r="I10" s="14">
        <v>366510</v>
      </c>
      <c r="J10" s="14">
        <v>490868</v>
      </c>
      <c r="K10" s="14">
        <v>611160</v>
      </c>
      <c r="L10" s="14">
        <v>747428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0"/>
      <c r="T10" s="10"/>
    </row>
    <row r="11" spans="2:21" ht="16.25" customHeight="1" x14ac:dyDescent="0.2">
      <c r="B11" s="10"/>
      <c r="C11" s="12"/>
      <c r="D11" s="10"/>
      <c r="E11" s="10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0"/>
      <c r="T11" s="10"/>
    </row>
    <row r="12" spans="2:21" ht="16.25" customHeight="1" x14ac:dyDescent="0.2">
      <c r="B12" s="8" t="str">
        <f>'[1]Datové podklady'!H5</f>
        <v>June</v>
      </c>
      <c r="C12" s="9"/>
      <c r="D12" s="9"/>
      <c r="S12" s="10"/>
      <c r="T12" s="10"/>
    </row>
    <row r="13" spans="2:21" ht="16.25" customHeight="1" x14ac:dyDescent="0.2">
      <c r="B13" s="10" t="s">
        <v>3</v>
      </c>
      <c r="C13" s="10" t="s">
        <v>4</v>
      </c>
      <c r="D13" s="10" t="s">
        <v>5</v>
      </c>
      <c r="E13" s="10" t="s">
        <v>6</v>
      </c>
      <c r="G13" s="10" t="s">
        <v>7</v>
      </c>
      <c r="H13" s="10" t="s">
        <v>19</v>
      </c>
      <c r="I13" s="10" t="s">
        <v>20</v>
      </c>
      <c r="J13" s="10" t="s">
        <v>21</v>
      </c>
      <c r="K13" s="10" t="s">
        <v>22</v>
      </c>
      <c r="L13" s="10" t="s">
        <v>23</v>
      </c>
      <c r="M13" s="10" t="s">
        <v>24</v>
      </c>
      <c r="N13" s="10" t="s">
        <v>25</v>
      </c>
      <c r="O13" s="10" t="s">
        <v>26</v>
      </c>
      <c r="P13" s="10" t="s">
        <v>27</v>
      </c>
      <c r="Q13" s="10" t="s">
        <v>28</v>
      </c>
      <c r="R13" s="10" t="s">
        <v>29</v>
      </c>
      <c r="S13" s="16"/>
      <c r="U13" s="17"/>
    </row>
    <row r="14" spans="2:21" ht="16.25" customHeight="1" x14ac:dyDescent="0.2">
      <c r="B14" s="11">
        <f>'[1]Datové podklady'!J5</f>
        <v>2026</v>
      </c>
      <c r="C14" s="12">
        <f>'[1]Datové podklady'!X55</f>
        <v>140697</v>
      </c>
      <c r="D14" s="12">
        <f>'[1]Datové podklady'!AF55</f>
        <v>4429</v>
      </c>
      <c r="E14" s="13">
        <f>'[1]Datové podklady'!AE55</f>
        <v>3.2502128159215715E-2</v>
      </c>
      <c r="G14" s="14" cm="1">
        <f t="array" ref="G14:R14">'[1]Datové podklady'!T165:AE165</f>
        <v>125190</v>
      </c>
      <c r="H14" s="14">
        <v>129344</v>
      </c>
      <c r="I14" s="14">
        <v>142346</v>
      </c>
      <c r="J14" s="14">
        <v>128413</v>
      </c>
      <c r="K14" s="14">
        <v>114388</v>
      </c>
      <c r="L14" s="14">
        <v>140697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  <c r="U14" s="17"/>
    </row>
    <row r="15" spans="2:21" ht="16.25" customHeight="1" x14ac:dyDescent="0.2">
      <c r="B15" s="11">
        <f>'[1]Datové podklady'!J6</f>
        <v>2025</v>
      </c>
      <c r="C15" s="12">
        <f>'[1]Datové podklady'!AA55</f>
        <v>136268</v>
      </c>
      <c r="D15" s="15"/>
      <c r="E15" s="15"/>
      <c r="G15" s="14" cm="1">
        <f t="array" ref="G15:R15">'[1]Datové podklady'!T171:AE171</f>
        <v>113826</v>
      </c>
      <c r="H15" s="14">
        <v>120515</v>
      </c>
      <c r="I15" s="14">
        <v>132169</v>
      </c>
      <c r="J15" s="14">
        <v>124358</v>
      </c>
      <c r="K15" s="14">
        <v>120292</v>
      </c>
      <c r="L15" s="14">
        <v>136268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U15" s="17"/>
    </row>
    <row r="16" spans="2:21" ht="16.25" customHeight="1" x14ac:dyDescent="0.2">
      <c r="B16" s="10"/>
      <c r="C16" s="12"/>
      <c r="D16" s="10"/>
      <c r="E16" s="10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U16" s="17"/>
    </row>
    <row r="17" spans="2:21" ht="16.25" customHeight="1" x14ac:dyDescent="0.2">
      <c r="B17" s="18" t="s">
        <v>30</v>
      </c>
      <c r="C17" s="18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U17" s="17"/>
    </row>
    <row r="18" spans="2:21" ht="16.25" customHeight="1" x14ac:dyDescent="0.2">
      <c r="B18" s="8" t="str">
        <f>'[1]Datové podklady'!E5</f>
        <v>January-June</v>
      </c>
      <c r="C18" s="9"/>
      <c r="D18" s="9"/>
      <c r="U18" s="17"/>
    </row>
    <row r="19" spans="2:21" ht="16.25" customHeight="1" x14ac:dyDescent="0.2">
      <c r="B19" s="10" t="s">
        <v>3</v>
      </c>
      <c r="C19" s="10" t="s">
        <v>4</v>
      </c>
      <c r="D19" s="10" t="s">
        <v>5</v>
      </c>
      <c r="E19" s="10" t="s">
        <v>6</v>
      </c>
      <c r="G19" s="10" t="s">
        <v>7</v>
      </c>
      <c r="H19" s="10" t="s">
        <v>8</v>
      </c>
      <c r="I19" s="10" t="s">
        <v>9</v>
      </c>
      <c r="J19" s="10" t="s">
        <v>10</v>
      </c>
      <c r="K19" s="10" t="s">
        <v>11</v>
      </c>
      <c r="L19" s="10" t="s">
        <v>12</v>
      </c>
      <c r="M19" s="10" t="s">
        <v>13</v>
      </c>
      <c r="N19" s="10" t="s">
        <v>14</v>
      </c>
      <c r="O19" s="10" t="s">
        <v>15</v>
      </c>
      <c r="P19" s="10" t="s">
        <v>16</v>
      </c>
      <c r="Q19" s="10" t="s">
        <v>17</v>
      </c>
      <c r="R19" s="10" t="s">
        <v>18</v>
      </c>
      <c r="U19" s="17"/>
    </row>
    <row r="20" spans="2:21" ht="16.25" customHeight="1" x14ac:dyDescent="0.2">
      <c r="B20" s="11">
        <f>'[1]Datové podklady'!J5</f>
        <v>2026</v>
      </c>
      <c r="C20" s="12">
        <f>'[1]Datové podklady'!E55</f>
        <v>56770</v>
      </c>
      <c r="D20" s="12">
        <f>'[1]Datové podklady'!M55</f>
        <v>2715</v>
      </c>
      <c r="E20" s="13">
        <f>'[1]Datové podklady'!L55</f>
        <v>5.0226621034132002E-2</v>
      </c>
      <c r="G20" s="14" cm="1">
        <f t="array" ref="G20:R20">'[1]Datové podklady'!E166:P166</f>
        <v>9065</v>
      </c>
      <c r="H20" s="14">
        <v>18161</v>
      </c>
      <c r="I20" s="14">
        <v>27683</v>
      </c>
      <c r="J20" s="14">
        <v>38427</v>
      </c>
      <c r="K20" s="14">
        <v>46986</v>
      </c>
      <c r="L20" s="14">
        <v>56770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  <c r="U20" s="17"/>
    </row>
    <row r="21" spans="2:21" ht="16.25" customHeight="1" x14ac:dyDescent="0.2">
      <c r="B21" s="11">
        <f>'[1]Datové podklady'!J6</f>
        <v>2025</v>
      </c>
      <c r="C21" s="12">
        <f>'[1]Datové podklady'!H55</f>
        <v>54055</v>
      </c>
      <c r="D21" s="15"/>
      <c r="E21" s="15"/>
      <c r="G21" s="14" cm="1">
        <f t="array" ref="G21:R21">'[1]Datové podklady'!E172:P172</f>
        <v>8227</v>
      </c>
      <c r="H21" s="14">
        <v>16362</v>
      </c>
      <c r="I21" s="14">
        <v>26156</v>
      </c>
      <c r="J21" s="14">
        <v>36257</v>
      </c>
      <c r="K21" s="14">
        <v>44862</v>
      </c>
      <c r="L21" s="14">
        <v>54055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  <c r="U21" s="17"/>
    </row>
    <row r="22" spans="2:21" ht="16.25" customHeight="1" x14ac:dyDescent="0.2">
      <c r="B22" s="10"/>
      <c r="C22" s="12"/>
      <c r="D22" s="10"/>
      <c r="E22" s="10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U22" s="17"/>
    </row>
    <row r="23" spans="2:21" ht="16.25" customHeight="1" x14ac:dyDescent="0.2">
      <c r="B23" s="8" t="str">
        <f>'[1]Datové podklady'!H5</f>
        <v>June</v>
      </c>
      <c r="C23" s="9"/>
      <c r="D23" s="9"/>
      <c r="U23" s="17"/>
    </row>
    <row r="24" spans="2:21" ht="16.25" customHeight="1" x14ac:dyDescent="0.2">
      <c r="B24" s="10" t="s">
        <v>3</v>
      </c>
      <c r="C24" s="10" t="s">
        <v>4</v>
      </c>
      <c r="D24" s="10" t="s">
        <v>5</v>
      </c>
      <c r="E24" s="10" t="s">
        <v>6</v>
      </c>
      <c r="G24" s="10" t="s">
        <v>7</v>
      </c>
      <c r="H24" s="10" t="s">
        <v>19</v>
      </c>
      <c r="I24" s="10" t="s">
        <v>20</v>
      </c>
      <c r="J24" s="10" t="s">
        <v>21</v>
      </c>
      <c r="K24" s="10" t="s">
        <v>22</v>
      </c>
      <c r="L24" s="10" t="s">
        <v>23</v>
      </c>
      <c r="M24" s="10" t="s">
        <v>24</v>
      </c>
      <c r="N24" s="10" t="s">
        <v>25</v>
      </c>
      <c r="O24" s="10" t="s">
        <v>26</v>
      </c>
      <c r="P24" s="10" t="s">
        <v>27</v>
      </c>
      <c r="Q24" s="10" t="s">
        <v>28</v>
      </c>
      <c r="R24" s="10" t="s">
        <v>29</v>
      </c>
      <c r="U24" s="17"/>
    </row>
    <row r="25" spans="2:21" ht="16.25" customHeight="1" x14ac:dyDescent="0.2">
      <c r="B25" s="11">
        <f>'[1]Datové podklady'!J5</f>
        <v>2026</v>
      </c>
      <c r="C25" s="12">
        <f>'[1]Datové podklady'!Y55</f>
        <v>9784</v>
      </c>
      <c r="D25" s="12">
        <f>'[1]Datové podklady'!AH55</f>
        <v>591</v>
      </c>
      <c r="E25" s="13">
        <f>'[1]Datové podklady'!AG55</f>
        <v>6.4288045251821968E-2</v>
      </c>
      <c r="G25" s="14" cm="1">
        <f t="array" ref="G25:R25">'[1]Datové podklady'!T166:AE166</f>
        <v>9065</v>
      </c>
      <c r="H25" s="14">
        <v>9096</v>
      </c>
      <c r="I25" s="14">
        <v>9522</v>
      </c>
      <c r="J25" s="14">
        <v>10744</v>
      </c>
      <c r="K25" s="14">
        <v>8559</v>
      </c>
      <c r="L25" s="14">
        <v>9784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  <c r="U25" s="17"/>
    </row>
    <row r="26" spans="2:21" ht="16.25" customHeight="1" x14ac:dyDescent="0.2">
      <c r="B26" s="11">
        <f>'[1]Datové podklady'!J6</f>
        <v>2025</v>
      </c>
      <c r="C26" s="12">
        <f>'[1]Datové podklady'!AB55</f>
        <v>9193</v>
      </c>
      <c r="D26" s="15"/>
      <c r="E26" s="15"/>
      <c r="G26" s="14" cm="1">
        <f t="array" ref="G26:R26">'[1]Datové podklady'!T172:AE172</f>
        <v>8227</v>
      </c>
      <c r="H26" s="14">
        <v>8135</v>
      </c>
      <c r="I26" s="14">
        <v>9794</v>
      </c>
      <c r="J26" s="14">
        <v>10101</v>
      </c>
      <c r="K26" s="14">
        <v>8605</v>
      </c>
      <c r="L26" s="14">
        <v>9193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  <c r="U26" s="17"/>
    </row>
    <row r="27" spans="2:21" ht="16.25" customHeight="1" x14ac:dyDescent="0.2">
      <c r="B27" s="10"/>
      <c r="C27" s="12"/>
      <c r="D27" s="10"/>
      <c r="E27" s="10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U27" s="17"/>
    </row>
    <row r="28" spans="2:21" ht="16.25" customHeight="1" x14ac:dyDescent="0.2">
      <c r="B28" s="18" t="s">
        <v>31</v>
      </c>
      <c r="C28" s="18"/>
      <c r="D28" s="18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U28" s="17"/>
    </row>
    <row r="29" spans="2:21" ht="16.25" customHeight="1" x14ac:dyDescent="0.2">
      <c r="B29" s="8" t="str">
        <f>'[1]Datové podklady'!E5</f>
        <v>January-June</v>
      </c>
      <c r="C29" s="9"/>
      <c r="D29" s="9"/>
      <c r="U29" s="17"/>
    </row>
    <row r="30" spans="2:21" ht="16.25" customHeight="1" x14ac:dyDescent="0.2">
      <c r="B30" s="10" t="s">
        <v>3</v>
      </c>
      <c r="C30" s="10" t="s">
        <v>4</v>
      </c>
      <c r="D30" s="10" t="s">
        <v>5</v>
      </c>
      <c r="E30" s="10" t="s">
        <v>6</v>
      </c>
      <c r="G30" s="10" t="s">
        <v>7</v>
      </c>
      <c r="H30" s="10" t="s">
        <v>8</v>
      </c>
      <c r="I30" s="10" t="s">
        <v>9</v>
      </c>
      <c r="J30" s="10" t="s">
        <v>10</v>
      </c>
      <c r="K30" s="10" t="s">
        <v>11</v>
      </c>
      <c r="L30" s="10" t="s">
        <v>12</v>
      </c>
      <c r="M30" s="10" t="s">
        <v>13</v>
      </c>
      <c r="N30" s="10" t="s">
        <v>14</v>
      </c>
      <c r="O30" s="10" t="s">
        <v>15</v>
      </c>
      <c r="P30" s="10" t="s">
        <v>16</v>
      </c>
      <c r="Q30" s="10" t="s">
        <v>17</v>
      </c>
      <c r="R30" s="10" t="s">
        <v>18</v>
      </c>
      <c r="U30" s="17"/>
    </row>
    <row r="31" spans="2:21" ht="16.25" customHeight="1" x14ac:dyDescent="0.2">
      <c r="B31" s="11">
        <f>'[1]Datové podklady'!J5</f>
        <v>2026</v>
      </c>
      <c r="C31" s="12">
        <f>'[1]Datové podklady'!F55</f>
        <v>723608</v>
      </c>
      <c r="D31" s="12">
        <f>'[1]Datové podklady'!O55</f>
        <v>30235</v>
      </c>
      <c r="E31" s="13">
        <f>'[1]Datové podklady'!N55</f>
        <v>4.3605678328980213E-2</v>
      </c>
      <c r="G31" s="14" cm="1">
        <f t="array" ref="G31:R31">'[1]Datové podklady'!E167:P167</f>
        <v>116125</v>
      </c>
      <c r="H31" s="14">
        <v>236373</v>
      </c>
      <c r="I31" s="14">
        <v>369197</v>
      </c>
      <c r="J31" s="14">
        <v>486866</v>
      </c>
      <c r="K31" s="14">
        <v>592695</v>
      </c>
      <c r="L31" s="14">
        <v>723608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U31" s="17"/>
    </row>
    <row r="32" spans="2:21" ht="16.25" customHeight="1" x14ac:dyDescent="0.2">
      <c r="B32" s="11">
        <f>'[1]Datové podklady'!J6</f>
        <v>2025</v>
      </c>
      <c r="C32" s="12">
        <f>'[1]Datové podklady'!I55</f>
        <v>693373</v>
      </c>
      <c r="D32" s="15"/>
      <c r="E32" s="15"/>
      <c r="G32" s="14" cm="1">
        <f t="array" ref="G32:R32">'[1]Datové podklady'!E173:P173</f>
        <v>105599</v>
      </c>
      <c r="H32" s="14">
        <v>217979</v>
      </c>
      <c r="I32" s="14">
        <v>340354</v>
      </c>
      <c r="J32" s="14">
        <v>454611</v>
      </c>
      <c r="K32" s="14">
        <v>566298</v>
      </c>
      <c r="L32" s="14">
        <v>693373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U32" s="17"/>
    </row>
    <row r="33" spans="2:21" ht="16.25" customHeight="1" x14ac:dyDescent="0.2">
      <c r="B33" s="10"/>
      <c r="C33" s="12"/>
      <c r="D33" s="10"/>
      <c r="E33" s="10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U33" s="17"/>
    </row>
    <row r="34" spans="2:21" ht="16.25" customHeight="1" x14ac:dyDescent="0.2">
      <c r="B34" s="8" t="str">
        <f>'[1]Datové podklady'!H5</f>
        <v>June</v>
      </c>
      <c r="C34" s="9"/>
      <c r="D34" s="9"/>
      <c r="U34" s="17"/>
    </row>
    <row r="35" spans="2:21" ht="16.25" customHeight="1" x14ac:dyDescent="0.2">
      <c r="B35" s="10" t="s">
        <v>3</v>
      </c>
      <c r="C35" s="10" t="s">
        <v>4</v>
      </c>
      <c r="D35" s="10" t="s">
        <v>5</v>
      </c>
      <c r="E35" s="10" t="s">
        <v>6</v>
      </c>
      <c r="G35" s="10" t="s">
        <v>7</v>
      </c>
      <c r="H35" s="10" t="s">
        <v>19</v>
      </c>
      <c r="I35" s="10" t="s">
        <v>20</v>
      </c>
      <c r="J35" s="10" t="s">
        <v>21</v>
      </c>
      <c r="K35" s="10" t="s">
        <v>22</v>
      </c>
      <c r="L35" s="10" t="s">
        <v>23</v>
      </c>
      <c r="M35" s="10" t="s">
        <v>24</v>
      </c>
      <c r="N35" s="10" t="s">
        <v>25</v>
      </c>
      <c r="O35" s="10" t="s">
        <v>26</v>
      </c>
      <c r="P35" s="10" t="s">
        <v>27</v>
      </c>
      <c r="Q35" s="10" t="s">
        <v>28</v>
      </c>
      <c r="R35" s="10" t="s">
        <v>29</v>
      </c>
      <c r="U35" s="17"/>
    </row>
    <row r="36" spans="2:21" ht="16.25" customHeight="1" x14ac:dyDescent="0.2">
      <c r="B36" s="11">
        <f>'[1]Datové podklady'!J5</f>
        <v>2026</v>
      </c>
      <c r="C36" s="12">
        <f>'[1]Datové podklady'!Z55</f>
        <v>130913</v>
      </c>
      <c r="D36" s="12">
        <f>'[1]Datové podklady'!AJ55</f>
        <v>3838</v>
      </c>
      <c r="E36" s="13">
        <f>'[1]Datové podklady'!AI55</f>
        <v>3.0202636238441771E-2</v>
      </c>
      <c r="G36" s="14" cm="1">
        <f t="array" ref="G36:R36">'[1]Datové podklady'!T167:AE167</f>
        <v>116125</v>
      </c>
      <c r="H36" s="14">
        <v>120248</v>
      </c>
      <c r="I36" s="14">
        <v>132824</v>
      </c>
      <c r="J36" s="14">
        <v>117669</v>
      </c>
      <c r="K36" s="14">
        <v>105829</v>
      </c>
      <c r="L36" s="14">
        <v>130913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U36" s="17"/>
    </row>
    <row r="37" spans="2:21" ht="16.25" customHeight="1" x14ac:dyDescent="0.2">
      <c r="B37" s="11">
        <f>'[1]Datové podklady'!J6</f>
        <v>2025</v>
      </c>
      <c r="C37" s="12">
        <f>'[1]Datové podklady'!AC55</f>
        <v>127075</v>
      </c>
      <c r="D37" s="15"/>
      <c r="E37" s="15"/>
      <c r="G37" s="14" cm="1">
        <f t="array" ref="G37:R37">'[1]Datové podklady'!T173:AE173</f>
        <v>105599</v>
      </c>
      <c r="H37" s="14">
        <v>112380</v>
      </c>
      <c r="I37" s="14">
        <v>122375</v>
      </c>
      <c r="J37" s="14">
        <v>114257</v>
      </c>
      <c r="K37" s="14">
        <v>111687</v>
      </c>
      <c r="L37" s="14">
        <v>127075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U37" s="17"/>
    </row>
    <row r="38" spans="2:21" ht="16.25" customHeight="1" x14ac:dyDescent="0.2">
      <c r="B38" s="10"/>
      <c r="C38" s="12"/>
      <c r="D38" s="10"/>
      <c r="E38" s="10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U38" s="17"/>
    </row>
    <row r="39" spans="2:21" ht="16.25" customHeight="1" x14ac:dyDescent="0.2">
      <c r="B39" s="20" t="s">
        <v>32</v>
      </c>
      <c r="C39" s="21"/>
      <c r="D39" s="22"/>
      <c r="E39" s="22"/>
      <c r="F39" s="19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U39" s="17"/>
    </row>
    <row r="40" spans="2:21" ht="16.25" customHeight="1" x14ac:dyDescent="0.2">
      <c r="B40" s="1" t="s">
        <v>33</v>
      </c>
      <c r="C40" s="1"/>
      <c r="H40" s="1" t="s">
        <v>34</v>
      </c>
      <c r="N40" s="1" t="s">
        <v>35</v>
      </c>
      <c r="U40" s="17"/>
    </row>
    <row r="41" spans="2:21" ht="16.25" customHeight="1" x14ac:dyDescent="0.2">
      <c r="B41" s="24" t="s">
        <v>2</v>
      </c>
      <c r="C41" s="10"/>
      <c r="D41" s="10"/>
      <c r="E41" s="10"/>
      <c r="F41" s="10"/>
      <c r="H41" s="24" t="s">
        <v>2</v>
      </c>
      <c r="I41" s="10"/>
      <c r="J41" s="10"/>
      <c r="K41" s="10"/>
      <c r="L41" s="10"/>
      <c r="N41" s="24" t="s">
        <v>2</v>
      </c>
      <c r="O41" s="10"/>
      <c r="P41" s="10"/>
      <c r="Q41" s="10"/>
      <c r="R41" s="10"/>
      <c r="U41" s="17"/>
    </row>
    <row r="42" spans="2:21" ht="16.25" customHeight="1" x14ac:dyDescent="0.2">
      <c r="B42" s="10" t="s">
        <v>36</v>
      </c>
      <c r="C42" s="10" t="s">
        <v>37</v>
      </c>
      <c r="D42" s="10" t="s">
        <v>4</v>
      </c>
      <c r="E42" s="10" t="s">
        <v>38</v>
      </c>
      <c r="F42" s="10" t="s">
        <v>39</v>
      </c>
      <c r="H42" s="10" t="s">
        <v>36</v>
      </c>
      <c r="I42" s="10" t="s">
        <v>37</v>
      </c>
      <c r="J42" s="10" t="s">
        <v>4</v>
      </c>
      <c r="K42" s="10" t="s">
        <v>38</v>
      </c>
      <c r="L42" s="10" t="s">
        <v>39</v>
      </c>
      <c r="N42" s="10" t="s">
        <v>36</v>
      </c>
      <c r="O42" s="10" t="s">
        <v>37</v>
      </c>
      <c r="P42" s="10" t="s">
        <v>4</v>
      </c>
      <c r="Q42" s="10" t="s">
        <v>38</v>
      </c>
      <c r="R42" s="10" t="s">
        <v>39</v>
      </c>
      <c r="U42" s="17"/>
    </row>
    <row r="43" spans="2:21" ht="16.25" customHeight="1" x14ac:dyDescent="0.2">
      <c r="B43" s="25" t="str">
        <f>'[1]Datové podklady'!E5</f>
        <v>January-June</v>
      </c>
      <c r="C43" s="26">
        <f>'[1]Datové podklady'!J5</f>
        <v>2026</v>
      </c>
      <c r="D43" s="14">
        <f>'[1]Datové podklady'!E52</f>
        <v>48929</v>
      </c>
      <c r="E43" s="14">
        <f>'[1]Datové podklady'!K52</f>
        <v>45638</v>
      </c>
      <c r="F43" s="27">
        <f>'[1]Datové podklady'!J52</f>
        <v>9.4926690669778324E-2</v>
      </c>
      <c r="H43" s="25" t="str">
        <f>'[1]Datové podklady'!E5</f>
        <v>January-June</v>
      </c>
      <c r="I43" s="26">
        <f>'[1]Datové podklady'!J5</f>
        <v>2026</v>
      </c>
      <c r="J43" s="14">
        <f>'[1]Datové podklady'!E54</f>
        <v>6702</v>
      </c>
      <c r="K43" s="14">
        <f>'[1]Datové podklady'!K54</f>
        <v>-14840</v>
      </c>
      <c r="L43" s="27">
        <f>'[1]Datové podklady'!J54</f>
        <v>-9.8775292864749731E-2</v>
      </c>
      <c r="N43" s="25" t="str">
        <f>'[1]Datové podklady'!E5</f>
        <v>January-June</v>
      </c>
      <c r="O43" s="26">
        <f>'[1]Datové podklady'!J5</f>
        <v>2026</v>
      </c>
      <c r="P43" s="14">
        <f>'[1]Datové podklady'!E53</f>
        <v>1139</v>
      </c>
      <c r="Q43" s="14">
        <f>'[1]Datové podklady'!K53</f>
        <v>2152</v>
      </c>
      <c r="R43" s="27">
        <f>'[1]Datové podklady'!J53</f>
        <v>1.8485272769440897E-2</v>
      </c>
      <c r="U43" s="17"/>
    </row>
    <row r="44" spans="2:21" ht="16.25" customHeight="1" x14ac:dyDescent="0.2">
      <c r="C44" s="26">
        <f>'[1]Datové podklady'!J6</f>
        <v>2025</v>
      </c>
      <c r="D44" s="14">
        <f>'[1]Datové podklady'!H52</f>
        <v>45753</v>
      </c>
      <c r="E44" s="15"/>
      <c r="F44" s="15"/>
      <c r="I44" s="26">
        <f>'[1]Datové podklady'!J6</f>
        <v>2025</v>
      </c>
      <c r="J44" s="14">
        <f>'[1]Datové podklady'!H54</f>
        <v>7274</v>
      </c>
      <c r="K44" s="15"/>
      <c r="L44" s="15"/>
      <c r="O44" s="26">
        <f>'[1]Datové podklady'!J6</f>
        <v>2025</v>
      </c>
      <c r="P44" s="14">
        <f>'[1]Datové podklady'!H53</f>
        <v>1028</v>
      </c>
      <c r="Q44" s="15"/>
      <c r="R44" s="15"/>
      <c r="U44" s="17"/>
    </row>
    <row r="45" spans="2:21" ht="16.25" customHeight="1" x14ac:dyDescent="0.2">
      <c r="B45" s="28" t="str">
        <f>'[1]Datové podklady'!H5</f>
        <v>June</v>
      </c>
      <c r="C45" s="26">
        <f>'[1]Datové podklady'!J5</f>
        <v>2026</v>
      </c>
      <c r="D45" s="14">
        <f>'[1]Datové podklady'!X52</f>
        <v>94449</v>
      </c>
      <c r="E45" s="14">
        <f>'[1]Datové podklady'!AF52</f>
        <v>5501</v>
      </c>
      <c r="F45" s="27">
        <f>'[1]Datové podklady'!AE52</f>
        <v>6.1845122993209545E-2</v>
      </c>
      <c r="H45" s="28" t="str">
        <f>'[1]Datové podklady'!H5</f>
        <v>June</v>
      </c>
      <c r="I45" s="26">
        <f>'[1]Datové podklady'!J5</f>
        <v>2026</v>
      </c>
      <c r="J45" s="14">
        <f>'[1]Datové podklady'!X54</f>
        <v>24700</v>
      </c>
      <c r="K45" s="14">
        <f>'[1]Datové podklady'!AF54</f>
        <v>-2400</v>
      </c>
      <c r="L45" s="27">
        <f>'[1]Datové podklady'!AE54</f>
        <v>-8.856088560885611E-2</v>
      </c>
      <c r="N45" s="28" t="str">
        <f>'[1]Datové podklady'!H5</f>
        <v>June</v>
      </c>
      <c r="O45" s="26">
        <f>'[1]Datové podklady'!J5</f>
        <v>2026</v>
      </c>
      <c r="P45" s="14">
        <f>'[1]Datové podklady'!X53</f>
        <v>21548</v>
      </c>
      <c r="Q45" s="14">
        <f>'[1]Datové podklady'!AF53</f>
        <v>1328</v>
      </c>
      <c r="R45" s="27">
        <f>'[1]Datové podklady'!AE53</f>
        <v>6.5677546983184953E-2</v>
      </c>
      <c r="U45" s="17"/>
    </row>
    <row r="46" spans="2:21" ht="16.25" customHeight="1" x14ac:dyDescent="0.2">
      <c r="C46" s="26">
        <f>'[1]Datové podklady'!J6</f>
        <v>2025</v>
      </c>
      <c r="D46" s="14">
        <f>'[1]Datové podklady'!AA52</f>
        <v>88948</v>
      </c>
      <c r="E46" s="15"/>
      <c r="F46" s="15"/>
      <c r="G46" s="14"/>
      <c r="I46" s="26">
        <f>'[1]Datové podklady'!J6</f>
        <v>2025</v>
      </c>
      <c r="J46" s="14">
        <f>'[1]Datové podklady'!AA54</f>
        <v>27100</v>
      </c>
      <c r="K46" s="15"/>
      <c r="L46" s="15"/>
      <c r="M46" s="14"/>
      <c r="O46" s="26">
        <f>'[1]Datové podklady'!J6</f>
        <v>2025</v>
      </c>
      <c r="P46" s="14">
        <f>'[1]Datové podklady'!AA53</f>
        <v>20220</v>
      </c>
      <c r="Q46" s="15"/>
      <c r="R46" s="15"/>
      <c r="U46" s="17"/>
    </row>
    <row r="47" spans="2:21" ht="16.25" customHeight="1" x14ac:dyDescent="0.2">
      <c r="B47" s="10"/>
      <c r="C47" s="12"/>
      <c r="D47" s="10"/>
      <c r="E47" s="10"/>
      <c r="G47" s="14"/>
      <c r="H47" s="10"/>
      <c r="I47" s="12"/>
      <c r="J47" s="10"/>
      <c r="K47" s="10"/>
      <c r="M47" s="14"/>
      <c r="N47" s="10"/>
      <c r="O47" s="12"/>
      <c r="P47" s="10"/>
      <c r="Q47" s="10"/>
      <c r="U47" s="17"/>
    </row>
    <row r="48" spans="2:21" ht="16.25" customHeight="1" x14ac:dyDescent="0.2">
      <c r="B48" s="29" t="s">
        <v>40</v>
      </c>
      <c r="C48" s="12"/>
      <c r="D48" s="10"/>
      <c r="E48" s="10"/>
      <c r="G48" s="14"/>
      <c r="H48" s="29" t="s">
        <v>40</v>
      </c>
      <c r="I48" s="12"/>
      <c r="J48" s="10"/>
      <c r="K48" s="10"/>
      <c r="M48" s="14"/>
      <c r="N48" s="29" t="s">
        <v>40</v>
      </c>
      <c r="O48" s="12"/>
      <c r="P48" s="10"/>
      <c r="Q48" s="10"/>
      <c r="U48" s="17"/>
    </row>
    <row r="49" spans="2:21" ht="16.25" customHeight="1" x14ac:dyDescent="0.2">
      <c r="B49" s="10" t="s">
        <v>36</v>
      </c>
      <c r="C49" s="10" t="s">
        <v>37</v>
      </c>
      <c r="D49" s="10" t="s">
        <v>4</v>
      </c>
      <c r="E49" s="10" t="s">
        <v>38</v>
      </c>
      <c r="F49" s="10" t="s">
        <v>39</v>
      </c>
      <c r="G49" s="14"/>
      <c r="H49" s="10" t="s">
        <v>36</v>
      </c>
      <c r="I49" s="10" t="s">
        <v>37</v>
      </c>
      <c r="J49" s="10" t="s">
        <v>4</v>
      </c>
      <c r="K49" s="10" t="s">
        <v>38</v>
      </c>
      <c r="L49" s="10" t="s">
        <v>39</v>
      </c>
      <c r="M49" s="14"/>
      <c r="N49" s="10" t="s">
        <v>36</v>
      </c>
      <c r="O49" s="10" t="s">
        <v>37</v>
      </c>
      <c r="P49" s="10" t="s">
        <v>4</v>
      </c>
      <c r="Q49" s="10" t="s">
        <v>38</v>
      </c>
      <c r="R49" s="10" t="s">
        <v>39</v>
      </c>
      <c r="U49" s="17"/>
    </row>
    <row r="50" spans="2:21" ht="16.25" customHeight="1" x14ac:dyDescent="0.2">
      <c r="B50" s="25" t="str">
        <f>'[1]Datové podklady'!E5</f>
        <v>January-June</v>
      </c>
      <c r="C50" s="26">
        <f>'[1]Datové podklady'!J5</f>
        <v>2026</v>
      </c>
      <c r="D50" s="14">
        <f>'[1]Datové podklady'!E52</f>
        <v>48929</v>
      </c>
      <c r="E50" s="14">
        <f>'[1]Datové podklady'!M52</f>
        <v>3176</v>
      </c>
      <c r="F50" s="27">
        <f>'[1]Datové podklady'!L52</f>
        <v>6.9416213144493311E-2</v>
      </c>
      <c r="G50" s="14"/>
      <c r="H50" s="25" t="str">
        <f>'[1]Datové podklady'!E5</f>
        <v>January-June</v>
      </c>
      <c r="I50" s="26">
        <f>'[1]Datové podklady'!J5</f>
        <v>2026</v>
      </c>
      <c r="J50" s="14">
        <f>'[1]Datové podklady'!E54</f>
        <v>6702</v>
      </c>
      <c r="K50" s="14">
        <f>'[1]Datové podklady'!M54</f>
        <v>-572</v>
      </c>
      <c r="L50" s="27">
        <f>'[1]Datové podklady'!L54</f>
        <v>-7.8636238658234769E-2</v>
      </c>
      <c r="M50" s="14"/>
      <c r="N50" s="25" t="str">
        <f>'[1]Datové podklady'!E5</f>
        <v>January-June</v>
      </c>
      <c r="O50" s="26">
        <f>'[1]Datové podklady'!J5</f>
        <v>2026</v>
      </c>
      <c r="P50" s="14">
        <f>'[1]Datové podklady'!E53</f>
        <v>1139</v>
      </c>
      <c r="Q50" s="14">
        <f>'[1]Datové podklady'!M53</f>
        <v>111</v>
      </c>
      <c r="R50" s="27">
        <f>'[1]Datové podklady'!L53</f>
        <v>0.10797665369649811</v>
      </c>
      <c r="U50" s="17"/>
    </row>
    <row r="51" spans="2:21" ht="16.25" customHeight="1" x14ac:dyDescent="0.2">
      <c r="C51" s="26">
        <f>'[1]Datové podklady'!J6</f>
        <v>2025</v>
      </c>
      <c r="D51" s="14">
        <f>'[1]Datové podklady'!H52</f>
        <v>45753</v>
      </c>
      <c r="E51" s="15"/>
      <c r="F51" s="15"/>
      <c r="G51" s="14"/>
      <c r="I51" s="26">
        <f>'[1]Datové podklady'!J6</f>
        <v>2025</v>
      </c>
      <c r="J51" s="14">
        <f>'[1]Datové podklady'!H54</f>
        <v>7274</v>
      </c>
      <c r="K51" s="15"/>
      <c r="L51" s="15"/>
      <c r="M51" s="14"/>
      <c r="O51" s="26">
        <f>'[1]Datové podklady'!J6</f>
        <v>2025</v>
      </c>
      <c r="P51" s="14">
        <f>'[1]Datové podklady'!H53</f>
        <v>1028</v>
      </c>
      <c r="Q51" s="15"/>
      <c r="R51" s="15"/>
      <c r="U51" s="17"/>
    </row>
    <row r="52" spans="2:21" ht="16.25" customHeight="1" x14ac:dyDescent="0.2">
      <c r="B52" s="28" t="str">
        <f>'[1]Datové podklady'!H5</f>
        <v>June</v>
      </c>
      <c r="C52" s="26">
        <f>'[1]Datové podklady'!J5</f>
        <v>2026</v>
      </c>
      <c r="D52" s="14">
        <f>'[1]Datové podklady'!Y52</f>
        <v>8883</v>
      </c>
      <c r="E52" s="14">
        <f>'[1]Datové podklady'!AH52</f>
        <v>1221</v>
      </c>
      <c r="F52" s="27">
        <f>'[1]Datové podklady'!AG52</f>
        <v>0.15935787000783086</v>
      </c>
      <c r="G52" s="14"/>
      <c r="H52" s="28" t="str">
        <f>'[1]Datové podklady'!H5</f>
        <v>June</v>
      </c>
      <c r="I52" s="26">
        <f>'[1]Datové podklady'!J5</f>
        <v>2026</v>
      </c>
      <c r="J52" s="14">
        <f>'[1]Datové podklady'!Y54</f>
        <v>730</v>
      </c>
      <c r="K52" s="14">
        <f>'[1]Datové podklady'!AH54</f>
        <v>-559</v>
      </c>
      <c r="L52" s="27">
        <f>'[1]Datové podklady'!AG54</f>
        <v>-0.4336695112490303</v>
      </c>
      <c r="M52" s="14"/>
      <c r="N52" s="28" t="str">
        <f>'[1]Datové podklady'!H5</f>
        <v>June</v>
      </c>
      <c r="O52" s="26">
        <f>'[1]Datové podklady'!J5</f>
        <v>2026</v>
      </c>
      <c r="P52" s="14">
        <f>'[1]Datové podklady'!Y53</f>
        <v>171</v>
      </c>
      <c r="Q52" s="14">
        <f>'[1]Datové podklady'!AH53</f>
        <v>-71</v>
      </c>
      <c r="R52" s="27">
        <f>'[1]Datové podklady'!AG53</f>
        <v>-0.29338842975206614</v>
      </c>
      <c r="U52" s="17"/>
    </row>
    <row r="53" spans="2:21" ht="16.25" customHeight="1" x14ac:dyDescent="0.2">
      <c r="C53" s="26">
        <f>'[1]Datové podklady'!J6</f>
        <v>2025</v>
      </c>
      <c r="D53" s="14">
        <f>'[1]Datové podklady'!AB52</f>
        <v>7662</v>
      </c>
      <c r="E53" s="15"/>
      <c r="F53" s="15"/>
      <c r="G53" s="14"/>
      <c r="I53" s="26">
        <f>'[1]Datové podklady'!J6</f>
        <v>2025</v>
      </c>
      <c r="J53" s="14">
        <f>'[1]Datové podklady'!AB54</f>
        <v>1289</v>
      </c>
      <c r="K53" s="15"/>
      <c r="L53" s="15"/>
      <c r="M53" s="14"/>
      <c r="O53" s="26">
        <f>'[1]Datové podklady'!J6</f>
        <v>2025</v>
      </c>
      <c r="P53" s="14">
        <f>'[1]Datové podklady'!AB53</f>
        <v>242</v>
      </c>
      <c r="Q53" s="15"/>
      <c r="R53" s="15"/>
      <c r="U53" s="17"/>
    </row>
    <row r="54" spans="2:21" ht="16.25" customHeight="1" x14ac:dyDescent="0.2">
      <c r="B54" s="10"/>
      <c r="C54" s="12"/>
      <c r="D54" s="10"/>
      <c r="E54" s="10"/>
      <c r="G54" s="14"/>
      <c r="H54" s="10"/>
      <c r="I54" s="12"/>
      <c r="J54" s="10"/>
      <c r="K54" s="10"/>
      <c r="M54" s="14"/>
      <c r="N54" s="10"/>
      <c r="O54" s="12"/>
      <c r="P54" s="10"/>
      <c r="Q54" s="10"/>
      <c r="U54" s="17"/>
    </row>
    <row r="55" spans="2:21" ht="16.25" customHeight="1" x14ac:dyDescent="0.2">
      <c r="B55" s="24" t="s">
        <v>31</v>
      </c>
      <c r="C55" s="12"/>
      <c r="D55" s="10"/>
      <c r="E55" s="10"/>
      <c r="G55" s="14"/>
      <c r="H55" s="24" t="s">
        <v>31</v>
      </c>
      <c r="I55" s="12"/>
      <c r="J55" s="10"/>
      <c r="K55" s="10"/>
      <c r="M55" s="14"/>
      <c r="N55" s="24" t="s">
        <v>31</v>
      </c>
      <c r="O55" s="12"/>
      <c r="P55" s="10"/>
      <c r="Q55" s="10"/>
      <c r="U55" s="17"/>
    </row>
    <row r="56" spans="2:21" ht="16.25" customHeight="1" x14ac:dyDescent="0.2">
      <c r="B56" s="10" t="s">
        <v>36</v>
      </c>
      <c r="C56" s="10" t="s">
        <v>37</v>
      </c>
      <c r="D56" s="10" t="s">
        <v>4</v>
      </c>
      <c r="E56" s="10" t="s">
        <v>38</v>
      </c>
      <c r="F56" s="10" t="s">
        <v>39</v>
      </c>
      <c r="G56" s="14"/>
      <c r="H56" s="10" t="s">
        <v>36</v>
      </c>
      <c r="I56" s="10" t="s">
        <v>37</v>
      </c>
      <c r="J56" s="10" t="s">
        <v>4</v>
      </c>
      <c r="K56" s="10" t="s">
        <v>38</v>
      </c>
      <c r="L56" s="10" t="s">
        <v>39</v>
      </c>
      <c r="M56" s="14"/>
      <c r="N56" s="10" t="s">
        <v>36</v>
      </c>
      <c r="O56" s="10" t="s">
        <v>37</v>
      </c>
      <c r="P56" s="10" t="s">
        <v>4</v>
      </c>
      <c r="Q56" s="10" t="s">
        <v>38</v>
      </c>
      <c r="R56" s="10" t="s">
        <v>39</v>
      </c>
      <c r="U56" s="17"/>
    </row>
    <row r="57" spans="2:21" ht="16.25" customHeight="1" x14ac:dyDescent="0.2">
      <c r="B57" s="25" t="str">
        <f>'[1]Datové podklady'!E5</f>
        <v>January-June</v>
      </c>
      <c r="C57" s="26">
        <f>'[1]Datové podklady'!J5</f>
        <v>2026</v>
      </c>
      <c r="D57" s="14">
        <f>'[1]Datové podklady'!F52</f>
        <v>477480</v>
      </c>
      <c r="E57" s="14">
        <f>'[1]Datové podklady'!O52</f>
        <v>42462</v>
      </c>
      <c r="F57" s="27">
        <f>'[1]Datové podklady'!N52</f>
        <v>9.7609754079141631E-2</v>
      </c>
      <c r="G57" s="14"/>
      <c r="H57" s="25" t="str">
        <f>'[1]Datové podklady'!E5</f>
        <v>January-June</v>
      </c>
      <c r="I57" s="26">
        <f>'[1]Datové podklady'!J5</f>
        <v>2026</v>
      </c>
      <c r="J57" s="14">
        <f>'[1]Datové podklady'!F54</f>
        <v>128698</v>
      </c>
      <c r="K57" s="14">
        <f>'[1]Datové podklady'!O54</f>
        <v>-14268</v>
      </c>
      <c r="L57" s="27">
        <f>'[1]Datové podklady'!N54</f>
        <v>-9.9799952436243622E-2</v>
      </c>
      <c r="M57" s="14"/>
      <c r="N57" s="25" t="str">
        <f>'[1]Datové podklady'!E5</f>
        <v>January-June</v>
      </c>
      <c r="O57" s="26">
        <f>'[1]Datové podklady'!J5</f>
        <v>2026</v>
      </c>
      <c r="P57" s="14">
        <f>'[1]Datové podklady'!F53</f>
        <v>117430</v>
      </c>
      <c r="Q57" s="14">
        <f>'[1]Datové podklady'!O53</f>
        <v>2041</v>
      </c>
      <c r="R57" s="27">
        <f>'[1]Datové podklady'!N53</f>
        <v>1.7687994522874728E-2</v>
      </c>
      <c r="U57" s="17"/>
    </row>
    <row r="58" spans="2:21" ht="16.25" customHeight="1" x14ac:dyDescent="0.2">
      <c r="C58" s="26">
        <f>'[1]Datové podklady'!J6</f>
        <v>2025</v>
      </c>
      <c r="D58" s="14">
        <f>'[1]Datové podklady'!I52</f>
        <v>435018</v>
      </c>
      <c r="E58" s="15"/>
      <c r="F58" s="15"/>
      <c r="G58" s="14"/>
      <c r="I58" s="26">
        <f>'[1]Datové podklady'!J6</f>
        <v>2025</v>
      </c>
      <c r="J58" s="14">
        <f>'[1]Datové podklady'!I54</f>
        <v>142966</v>
      </c>
      <c r="K58" s="15"/>
      <c r="L58" s="15"/>
      <c r="M58" s="14"/>
      <c r="O58" s="26">
        <f>'[1]Datové podklady'!J6</f>
        <v>2025</v>
      </c>
      <c r="P58" s="14">
        <f>'[1]Datové podklady'!I53</f>
        <v>115389</v>
      </c>
      <c r="Q58" s="15"/>
      <c r="R58" s="15"/>
      <c r="U58" s="17"/>
    </row>
    <row r="59" spans="2:21" ht="16.25" customHeight="1" x14ac:dyDescent="0.2">
      <c r="B59" s="28" t="str">
        <f>'[1]Datové podklady'!H5</f>
        <v>June</v>
      </c>
      <c r="C59" s="26">
        <f>'[1]Datové podklady'!J5</f>
        <v>2026</v>
      </c>
      <c r="D59" s="14">
        <f>'[1]Datové podklady'!Z52</f>
        <v>85566</v>
      </c>
      <c r="E59" s="14">
        <f>'[1]Datové podklady'!AJ52</f>
        <v>4280</v>
      </c>
      <c r="F59" s="27">
        <f>'[1]Datové podklady'!AI52</f>
        <v>5.2653593484732975E-2</v>
      </c>
      <c r="G59" s="14"/>
      <c r="H59" s="28" t="str">
        <f>'[1]Datové podklady'!H5</f>
        <v>June</v>
      </c>
      <c r="I59" s="26">
        <f>'[1]Datové podklady'!J5</f>
        <v>2026</v>
      </c>
      <c r="J59" s="14">
        <f>'[1]Datové podklady'!Z54</f>
        <v>23970</v>
      </c>
      <c r="K59" s="14">
        <f>'[1]Datové podklady'!AJ54</f>
        <v>-1841</v>
      </c>
      <c r="L59" s="27">
        <f>'[1]Datové podklady'!AI54</f>
        <v>-7.1326178760993342E-2</v>
      </c>
      <c r="M59" s="14"/>
      <c r="N59" s="28" t="str">
        <f>'[1]Datové podklady'!H5</f>
        <v>June</v>
      </c>
      <c r="O59" s="26">
        <f>'[1]Datové podklady'!J5</f>
        <v>2026</v>
      </c>
      <c r="P59" s="14">
        <f>'[1]Datové podklady'!Z53</f>
        <v>21377</v>
      </c>
      <c r="Q59" s="14">
        <f>'[1]Datové podklady'!AJ53</f>
        <v>1399</v>
      </c>
      <c r="R59" s="27">
        <f>'[1]Datové podklady'!AI53</f>
        <v>7.0027029732705914E-2</v>
      </c>
      <c r="U59" s="17"/>
    </row>
    <row r="60" spans="2:21" ht="16.25" customHeight="1" x14ac:dyDescent="0.2">
      <c r="C60" s="26">
        <f>'[1]Datové podklady'!J6</f>
        <v>2025</v>
      </c>
      <c r="D60" s="14">
        <f>'[1]Datové podklady'!AC52</f>
        <v>81286</v>
      </c>
      <c r="E60" s="15"/>
      <c r="F60" s="15"/>
      <c r="G60" s="14"/>
      <c r="I60" s="26">
        <f>'[1]Datové podklady'!J6</f>
        <v>2025</v>
      </c>
      <c r="J60" s="14">
        <f>'[1]Datové podklady'!AC54</f>
        <v>25811</v>
      </c>
      <c r="K60" s="15"/>
      <c r="L60" s="15"/>
      <c r="M60" s="14"/>
      <c r="O60" s="26">
        <f>'[1]Datové podklady'!J6</f>
        <v>2025</v>
      </c>
      <c r="P60" s="14">
        <f>'[1]Datové podklady'!AC53</f>
        <v>19978</v>
      </c>
      <c r="Q60" s="15"/>
      <c r="R60" s="15"/>
      <c r="U60" s="17"/>
    </row>
    <row r="61" spans="2:21" ht="16.25" customHeight="1" x14ac:dyDescent="0.2">
      <c r="B61" s="24"/>
      <c r="C61" s="12"/>
      <c r="D61" s="10"/>
      <c r="E61" s="10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U61" s="17"/>
    </row>
    <row r="62" spans="2:21" ht="16.25" customHeight="1" x14ac:dyDescent="0.2">
      <c r="B62" s="24"/>
      <c r="C62" s="12"/>
      <c r="D62" s="10"/>
      <c r="E62" s="10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U62" s="17"/>
    </row>
    <row r="63" spans="2:21" ht="16.25" customHeight="1" x14ac:dyDescent="0.2">
      <c r="B63" s="4" t="s">
        <v>41</v>
      </c>
      <c r="C63" s="4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U63" s="17"/>
    </row>
    <row r="64" spans="2:21" ht="16.25" customHeight="1" x14ac:dyDescent="0.2">
      <c r="B64" s="6" t="s">
        <v>2</v>
      </c>
      <c r="C64" s="6"/>
      <c r="D64" s="6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U64" s="17"/>
    </row>
    <row r="65" spans="2:21" ht="16.25" customHeight="1" x14ac:dyDescent="0.2">
      <c r="B65" s="8" t="str">
        <f>'[1]Datové podklady'!E5</f>
        <v>January-June</v>
      </c>
      <c r="C65" s="9"/>
      <c r="D65" s="9"/>
      <c r="U65" s="17"/>
    </row>
    <row r="66" spans="2:21" ht="16.25" customHeight="1" x14ac:dyDescent="0.2">
      <c r="B66" s="10" t="s">
        <v>3</v>
      </c>
      <c r="C66" s="10" t="s">
        <v>4</v>
      </c>
      <c r="D66" s="10" t="s">
        <v>5</v>
      </c>
      <c r="E66" s="10" t="s">
        <v>6</v>
      </c>
      <c r="G66" s="10" t="s">
        <v>7</v>
      </c>
      <c r="H66" s="10" t="s">
        <v>8</v>
      </c>
      <c r="I66" s="10" t="s">
        <v>9</v>
      </c>
      <c r="J66" s="10" t="s">
        <v>10</v>
      </c>
      <c r="K66" s="10" t="s">
        <v>11</v>
      </c>
      <c r="L66" s="10" t="s">
        <v>12</v>
      </c>
      <c r="M66" s="10" t="s">
        <v>13</v>
      </c>
      <c r="N66" s="10" t="s">
        <v>14</v>
      </c>
      <c r="O66" s="10" t="s">
        <v>15</v>
      </c>
      <c r="P66" s="10" t="s">
        <v>16</v>
      </c>
      <c r="Q66" s="10" t="s">
        <v>17</v>
      </c>
      <c r="R66" s="10" t="s">
        <v>18</v>
      </c>
      <c r="U66" s="17"/>
    </row>
    <row r="67" spans="2:21" ht="16.25" customHeight="1" x14ac:dyDescent="0.2">
      <c r="B67" s="11">
        <f>'[1]Datové podklady'!J5</f>
        <v>2026</v>
      </c>
      <c r="C67" s="12">
        <f>'[1]Datové podklady'!D66</f>
        <v>2984</v>
      </c>
      <c r="D67" s="12">
        <f>'[1]Datové podklady'!K66</f>
        <v>225</v>
      </c>
      <c r="E67" s="13">
        <f>'[1]Datové podklady'!J66</f>
        <v>8.1551286698078984E-2</v>
      </c>
      <c r="G67" s="14" cm="1">
        <f t="array" ref="G67:R67">'[1]Datové podklady'!E182:P182</f>
        <v>365</v>
      </c>
      <c r="H67" s="14">
        <v>875</v>
      </c>
      <c r="I67" s="14">
        <v>1442</v>
      </c>
      <c r="J67" s="14">
        <v>1892</v>
      </c>
      <c r="K67" s="14">
        <v>2406</v>
      </c>
      <c r="L67" s="14">
        <v>2984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U67" s="17"/>
    </row>
    <row r="68" spans="2:21" ht="16.25" customHeight="1" x14ac:dyDescent="0.2">
      <c r="B68" s="11">
        <f>'[1]Datové podklady'!J6</f>
        <v>2025</v>
      </c>
      <c r="C68" s="12">
        <f>'[1]Datové podklady'!G66</f>
        <v>2759</v>
      </c>
      <c r="D68" s="15"/>
      <c r="E68" s="15"/>
      <c r="G68" s="14" cm="1">
        <f t="array" ref="G68:R68">'[1]Datové podklady'!E188:P188</f>
        <v>426</v>
      </c>
      <c r="H68" s="14">
        <v>863</v>
      </c>
      <c r="I68" s="14">
        <v>1321</v>
      </c>
      <c r="J68" s="14">
        <v>1714</v>
      </c>
      <c r="K68" s="14">
        <v>2244</v>
      </c>
      <c r="L68" s="14">
        <v>2759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>
        <v>0</v>
      </c>
      <c r="U68" s="17"/>
    </row>
    <row r="69" spans="2:21" ht="16.25" customHeight="1" x14ac:dyDescent="0.2">
      <c r="B69" s="10"/>
      <c r="C69" s="12"/>
      <c r="D69" s="10"/>
      <c r="E69" s="10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U69" s="17"/>
    </row>
    <row r="70" spans="2:21" ht="16.25" customHeight="1" x14ac:dyDescent="0.2">
      <c r="B70" s="8" t="str">
        <f>'[1]Datové podklady'!H5</f>
        <v>June</v>
      </c>
      <c r="C70" s="9"/>
      <c r="D70" s="9"/>
      <c r="U70" s="17"/>
    </row>
    <row r="71" spans="2:21" ht="16.25" customHeight="1" x14ac:dyDescent="0.2">
      <c r="B71" s="10" t="s">
        <v>3</v>
      </c>
      <c r="C71" s="10" t="s">
        <v>4</v>
      </c>
      <c r="D71" s="10" t="s">
        <v>5</v>
      </c>
      <c r="E71" s="10" t="s">
        <v>6</v>
      </c>
      <c r="G71" s="10" t="s">
        <v>7</v>
      </c>
      <c r="H71" s="10" t="s">
        <v>19</v>
      </c>
      <c r="I71" s="10" t="s">
        <v>20</v>
      </c>
      <c r="J71" s="10" t="s">
        <v>21</v>
      </c>
      <c r="K71" s="10" t="s">
        <v>22</v>
      </c>
      <c r="L71" s="10" t="s">
        <v>23</v>
      </c>
      <c r="M71" s="10" t="s">
        <v>24</v>
      </c>
      <c r="N71" s="10" t="s">
        <v>25</v>
      </c>
      <c r="O71" s="10" t="s">
        <v>26</v>
      </c>
      <c r="P71" s="10" t="s">
        <v>27</v>
      </c>
      <c r="Q71" s="10" t="s">
        <v>28</v>
      </c>
      <c r="R71" s="10" t="s">
        <v>29</v>
      </c>
      <c r="U71" s="17"/>
    </row>
    <row r="72" spans="2:21" ht="16.25" customHeight="1" x14ac:dyDescent="0.2">
      <c r="B72" s="11">
        <f>'[1]Datové podklady'!J5</f>
        <v>2026</v>
      </c>
      <c r="C72" s="12">
        <f>'[1]Datové podklady'!X66</f>
        <v>578</v>
      </c>
      <c r="D72" s="12">
        <f>'[1]Datové podklady'!AF66</f>
        <v>63</v>
      </c>
      <c r="E72" s="13">
        <f>'[1]Datové podklady'!AE66</f>
        <v>0.12233009708737863</v>
      </c>
      <c r="G72" s="14" cm="1">
        <f t="array" ref="G72:R72">'[1]Datové podklady'!T182:AE182</f>
        <v>365</v>
      </c>
      <c r="H72" s="14">
        <v>510</v>
      </c>
      <c r="I72" s="14">
        <v>567</v>
      </c>
      <c r="J72" s="14">
        <v>450</v>
      </c>
      <c r="K72" s="14">
        <v>514</v>
      </c>
      <c r="L72" s="14">
        <v>578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>
        <v>0</v>
      </c>
      <c r="U72" s="17"/>
    </row>
    <row r="73" spans="2:21" ht="16.25" customHeight="1" x14ac:dyDescent="0.2">
      <c r="B73" s="11">
        <f>'[1]Datové podklady'!J6</f>
        <v>2025</v>
      </c>
      <c r="C73" s="12">
        <f>'[1]Datové podklady'!AA66</f>
        <v>515</v>
      </c>
      <c r="D73" s="15"/>
      <c r="E73" s="15"/>
      <c r="G73" s="14" cm="1">
        <f t="array" ref="G73:R73">'[1]Datové podklady'!T188:AE188</f>
        <v>426</v>
      </c>
      <c r="H73" s="14">
        <v>437</v>
      </c>
      <c r="I73" s="14">
        <v>458</v>
      </c>
      <c r="J73" s="14">
        <v>393</v>
      </c>
      <c r="K73" s="14">
        <v>530</v>
      </c>
      <c r="L73" s="14">
        <v>515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U73" s="17"/>
    </row>
    <row r="74" spans="2:21" ht="16.25" customHeight="1" x14ac:dyDescent="0.2">
      <c r="B74" s="10"/>
      <c r="C74" s="12"/>
      <c r="D74" s="10"/>
      <c r="E74" s="10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U74" s="17"/>
    </row>
    <row r="75" spans="2:21" ht="16.25" customHeight="1" x14ac:dyDescent="0.2">
      <c r="B75" s="18" t="s">
        <v>30</v>
      </c>
      <c r="C75" s="18"/>
      <c r="D75" s="18"/>
      <c r="E75" s="19"/>
      <c r="F75" s="19"/>
      <c r="G75" s="19"/>
      <c r="H75" s="19"/>
      <c r="I75" s="19"/>
      <c r="J75" s="19"/>
      <c r="K75" s="19"/>
      <c r="L75" s="19"/>
      <c r="M75" s="19"/>
      <c r="N75" s="19"/>
      <c r="O75" s="19"/>
      <c r="P75" s="19"/>
      <c r="Q75" s="19"/>
      <c r="R75" s="19"/>
      <c r="U75" s="17"/>
    </row>
    <row r="76" spans="2:21" ht="16.25" customHeight="1" x14ac:dyDescent="0.2">
      <c r="B76" s="8" t="str">
        <f>'[1]Datové podklady'!E5</f>
        <v>January-June</v>
      </c>
      <c r="C76" s="9"/>
      <c r="D76" s="9"/>
      <c r="U76" s="17"/>
    </row>
    <row r="77" spans="2:21" x14ac:dyDescent="0.2">
      <c r="B77" s="10" t="s">
        <v>3</v>
      </c>
      <c r="C77" s="10" t="s">
        <v>4</v>
      </c>
      <c r="D77" s="10" t="s">
        <v>5</v>
      </c>
      <c r="E77" s="10" t="s">
        <v>6</v>
      </c>
      <c r="G77" s="10" t="s">
        <v>7</v>
      </c>
      <c r="H77" s="10" t="s">
        <v>8</v>
      </c>
      <c r="I77" s="10" t="s">
        <v>9</v>
      </c>
      <c r="J77" s="10" t="s">
        <v>10</v>
      </c>
      <c r="K77" s="10" t="s">
        <v>11</v>
      </c>
      <c r="L77" s="10" t="s">
        <v>12</v>
      </c>
      <c r="M77" s="10" t="s">
        <v>13</v>
      </c>
      <c r="N77" s="10" t="s">
        <v>14</v>
      </c>
      <c r="O77" s="10" t="s">
        <v>15</v>
      </c>
      <c r="P77" s="10" t="s">
        <v>16</v>
      </c>
      <c r="Q77" s="10" t="s">
        <v>17</v>
      </c>
      <c r="R77" s="10" t="s">
        <v>18</v>
      </c>
    </row>
    <row r="78" spans="2:21" x14ac:dyDescent="0.2">
      <c r="B78" s="11">
        <f>'[1]Datové podklady'!J5</f>
        <v>2026</v>
      </c>
      <c r="C78" s="12">
        <f>'[1]Datové podklady'!E66</f>
        <v>410</v>
      </c>
      <c r="D78" s="12">
        <f>'[1]Datové podklady'!M66</f>
        <v>218</v>
      </c>
      <c r="E78" s="13">
        <f>'[1]Datové podklady'!L66</f>
        <v>1.1354166666666665</v>
      </c>
      <c r="G78" s="14" cm="1">
        <f t="array" ref="G78:R78">'[1]Datové podklady'!E183:P183</f>
        <v>22</v>
      </c>
      <c r="H78" s="14">
        <v>69</v>
      </c>
      <c r="I78" s="14">
        <v>150</v>
      </c>
      <c r="J78" s="14">
        <v>214</v>
      </c>
      <c r="K78" s="14">
        <v>327</v>
      </c>
      <c r="L78" s="14">
        <v>410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</row>
    <row r="79" spans="2:21" x14ac:dyDescent="0.2">
      <c r="B79" s="11">
        <f>'[1]Datové podklady'!J6</f>
        <v>2025</v>
      </c>
      <c r="C79" s="12">
        <f>'[1]Datové podklady'!H66</f>
        <v>192</v>
      </c>
      <c r="D79" s="15"/>
      <c r="E79" s="15"/>
      <c r="G79" s="14" cm="1">
        <f t="array" ref="G79:R79">'[1]Datové podklady'!E189:P189</f>
        <v>53</v>
      </c>
      <c r="H79" s="14">
        <v>64</v>
      </c>
      <c r="I79" s="14">
        <v>104</v>
      </c>
      <c r="J79" s="14">
        <v>115</v>
      </c>
      <c r="K79" s="14">
        <v>142</v>
      </c>
      <c r="L79" s="14">
        <v>192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</row>
    <row r="80" spans="2:21" x14ac:dyDescent="0.2">
      <c r="B80" s="10"/>
      <c r="C80" s="12"/>
      <c r="D80" s="10"/>
      <c r="E80" s="10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</row>
    <row r="81" spans="2:18" x14ac:dyDescent="0.2">
      <c r="B81" s="8" t="str">
        <f>'[1]Datové podklady'!H5</f>
        <v>June</v>
      </c>
      <c r="C81" s="9"/>
      <c r="D81" s="9"/>
    </row>
    <row r="82" spans="2:18" x14ac:dyDescent="0.2">
      <c r="B82" s="10" t="s">
        <v>3</v>
      </c>
      <c r="C82" s="10" t="s">
        <v>4</v>
      </c>
      <c r="D82" s="10" t="s">
        <v>5</v>
      </c>
      <c r="E82" s="10" t="s">
        <v>6</v>
      </c>
      <c r="G82" s="10" t="s">
        <v>7</v>
      </c>
      <c r="H82" s="10" t="s">
        <v>19</v>
      </c>
      <c r="I82" s="10" t="s">
        <v>20</v>
      </c>
      <c r="J82" s="10" t="s">
        <v>21</v>
      </c>
      <c r="K82" s="10" t="s">
        <v>22</v>
      </c>
      <c r="L82" s="10" t="s">
        <v>23</v>
      </c>
      <c r="M82" s="10" t="s">
        <v>24</v>
      </c>
      <c r="N82" s="10" t="s">
        <v>25</v>
      </c>
      <c r="O82" s="10" t="s">
        <v>26</v>
      </c>
      <c r="P82" s="10" t="s">
        <v>27</v>
      </c>
      <c r="Q82" s="10" t="s">
        <v>28</v>
      </c>
      <c r="R82" s="10" t="s">
        <v>29</v>
      </c>
    </row>
    <row r="83" spans="2:18" x14ac:dyDescent="0.2">
      <c r="B83" s="11">
        <f>'[1]Datové podklady'!J5</f>
        <v>2026</v>
      </c>
      <c r="C83" s="12">
        <f>'[1]Datové podklady'!Y66</f>
        <v>83</v>
      </c>
      <c r="D83" s="12">
        <f>'[1]Datové podklady'!AH66</f>
        <v>33</v>
      </c>
      <c r="E83" s="13">
        <f>'[1]Datové podklady'!AG66</f>
        <v>0.65999999999999992</v>
      </c>
      <c r="G83" s="14" cm="1">
        <f t="array" ref="G83:R83">'[1]Datové podklady'!T183:AE183</f>
        <v>22</v>
      </c>
      <c r="H83" s="14">
        <v>47</v>
      </c>
      <c r="I83" s="14">
        <v>81</v>
      </c>
      <c r="J83" s="14">
        <v>64</v>
      </c>
      <c r="K83" s="14">
        <v>113</v>
      </c>
      <c r="L83" s="14">
        <v>83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</row>
    <row r="84" spans="2:18" x14ac:dyDescent="0.2">
      <c r="B84" s="11">
        <f>'[1]Datové podklady'!J6</f>
        <v>2025</v>
      </c>
      <c r="C84" s="12">
        <f>'[1]Datové podklady'!AB66</f>
        <v>50</v>
      </c>
      <c r="D84" s="15"/>
      <c r="E84" s="15"/>
      <c r="G84" s="14" cm="1">
        <f t="array" ref="G84:R84">'[1]Datové podklady'!T189:AE189</f>
        <v>53</v>
      </c>
      <c r="H84" s="14">
        <v>11</v>
      </c>
      <c r="I84" s="14">
        <v>40</v>
      </c>
      <c r="J84" s="14">
        <v>11</v>
      </c>
      <c r="K84" s="14">
        <v>27</v>
      </c>
      <c r="L84" s="14">
        <v>50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</row>
    <row r="85" spans="2:18" x14ac:dyDescent="0.2">
      <c r="B85" s="10"/>
      <c r="C85" s="12"/>
      <c r="D85" s="10"/>
      <c r="E85" s="10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</row>
    <row r="86" spans="2:18" x14ac:dyDescent="0.2">
      <c r="B86" s="18" t="s">
        <v>31</v>
      </c>
      <c r="C86" s="18"/>
      <c r="D86" s="18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  <c r="R86" s="19"/>
    </row>
    <row r="87" spans="2:18" x14ac:dyDescent="0.2">
      <c r="B87" s="8" t="str">
        <f>'[1]Datové podklady'!E5</f>
        <v>January-June</v>
      </c>
      <c r="C87" s="9"/>
      <c r="D87" s="9"/>
    </row>
    <row r="88" spans="2:18" x14ac:dyDescent="0.2">
      <c r="B88" s="10" t="s">
        <v>3</v>
      </c>
      <c r="C88" s="10" t="s">
        <v>4</v>
      </c>
      <c r="D88" s="10" t="s">
        <v>5</v>
      </c>
      <c r="E88" s="10" t="s">
        <v>6</v>
      </c>
      <c r="G88" s="10" t="s">
        <v>7</v>
      </c>
      <c r="H88" s="10" t="s">
        <v>8</v>
      </c>
      <c r="I88" s="10" t="s">
        <v>9</v>
      </c>
      <c r="J88" s="10" t="s">
        <v>10</v>
      </c>
      <c r="K88" s="10" t="s">
        <v>11</v>
      </c>
      <c r="L88" s="10" t="s">
        <v>12</v>
      </c>
      <c r="M88" s="10" t="s">
        <v>13</v>
      </c>
      <c r="N88" s="10" t="s">
        <v>14</v>
      </c>
      <c r="O88" s="10" t="s">
        <v>15</v>
      </c>
      <c r="P88" s="10" t="s">
        <v>16</v>
      </c>
      <c r="Q88" s="10" t="s">
        <v>17</v>
      </c>
      <c r="R88" s="10" t="s">
        <v>18</v>
      </c>
    </row>
    <row r="89" spans="2:18" x14ac:dyDescent="0.2">
      <c r="B89" s="11">
        <f>'[1]Datové podklady'!J5</f>
        <v>2026</v>
      </c>
      <c r="C89" s="12">
        <f>'[1]Datové podklady'!F66</f>
        <v>2843</v>
      </c>
      <c r="D89" s="12">
        <f>'[1]Datové podklady'!O66</f>
        <v>-78</v>
      </c>
      <c r="E89" s="13">
        <f>'[1]Datové podklady'!N66</f>
        <v>-2.6703183841150335E-2</v>
      </c>
      <c r="G89" s="14" cm="1">
        <f t="array" ref="G89:R89">'[1]Datové podklady'!E184:P184</f>
        <v>343</v>
      </c>
      <c r="H89" s="14">
        <v>765</v>
      </c>
      <c r="I89" s="14">
        <v>1418</v>
      </c>
      <c r="J89" s="14">
        <v>1800</v>
      </c>
      <c r="K89" s="14">
        <v>2215</v>
      </c>
      <c r="L89" s="14">
        <v>2843</v>
      </c>
      <c r="M89" s="14">
        <v>0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</row>
    <row r="90" spans="2:18" x14ac:dyDescent="0.2">
      <c r="B90" s="11">
        <f>'[1]Datové podklady'!J6</f>
        <v>2025</v>
      </c>
      <c r="C90" s="12">
        <f>'[1]Datové podklady'!I66</f>
        <v>2921</v>
      </c>
      <c r="D90" s="15"/>
      <c r="E90" s="15"/>
      <c r="G90" s="14" cm="1">
        <f t="array" ref="G90:R90">'[1]Datové podklady'!E190:P190</f>
        <v>282</v>
      </c>
      <c r="H90" s="14">
        <v>729</v>
      </c>
      <c r="I90" s="14">
        <v>1230</v>
      </c>
      <c r="J90" s="14">
        <v>1658</v>
      </c>
      <c r="K90" s="14">
        <v>2223</v>
      </c>
      <c r="L90" s="14">
        <v>2921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</row>
    <row r="91" spans="2:18" x14ac:dyDescent="0.2">
      <c r="B91" s="10"/>
      <c r="C91" s="12"/>
      <c r="D91" s="10"/>
      <c r="E91" s="10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</row>
    <row r="92" spans="2:18" x14ac:dyDescent="0.2">
      <c r="B92" s="8" t="str">
        <f>'[1]Datové podklady'!H5</f>
        <v>June</v>
      </c>
      <c r="C92" s="9"/>
      <c r="D92" s="9"/>
    </row>
    <row r="93" spans="2:18" x14ac:dyDescent="0.2">
      <c r="B93" s="10" t="s">
        <v>3</v>
      </c>
      <c r="C93" s="10" t="s">
        <v>4</v>
      </c>
      <c r="D93" s="10" t="s">
        <v>5</v>
      </c>
      <c r="E93" s="10" t="s">
        <v>6</v>
      </c>
      <c r="G93" s="10" t="s">
        <v>7</v>
      </c>
      <c r="H93" s="10" t="s">
        <v>19</v>
      </c>
      <c r="I93" s="10" t="s">
        <v>20</v>
      </c>
      <c r="J93" s="10" t="s">
        <v>21</v>
      </c>
      <c r="K93" s="10" t="s">
        <v>22</v>
      </c>
      <c r="L93" s="10" t="s">
        <v>23</v>
      </c>
      <c r="M93" s="10" t="s">
        <v>24</v>
      </c>
      <c r="N93" s="10" t="s">
        <v>25</v>
      </c>
      <c r="O93" s="10" t="s">
        <v>26</v>
      </c>
      <c r="P93" s="10" t="s">
        <v>27</v>
      </c>
      <c r="Q93" s="10" t="s">
        <v>28</v>
      </c>
      <c r="R93" s="10" t="s">
        <v>29</v>
      </c>
    </row>
    <row r="94" spans="2:18" x14ac:dyDescent="0.2">
      <c r="B94" s="11">
        <f>'[1]Datové podklady'!J5</f>
        <v>2026</v>
      </c>
      <c r="C94" s="12">
        <f>'[1]Datové podklady'!Z66</f>
        <v>628</v>
      </c>
      <c r="D94" s="12">
        <f>'[1]Datové podklady'!AJ66</f>
        <v>-70</v>
      </c>
      <c r="E94" s="13">
        <f>'[1]Datové podklady'!AI66</f>
        <v>-0.10028653295128942</v>
      </c>
      <c r="G94" s="14" cm="1">
        <f t="array" ref="G94:R94">'[1]Datové podklady'!T184:AE184</f>
        <v>343</v>
      </c>
      <c r="H94" s="14">
        <v>422</v>
      </c>
      <c r="I94" s="14">
        <v>653</v>
      </c>
      <c r="J94" s="14">
        <v>382</v>
      </c>
      <c r="K94" s="14">
        <v>415</v>
      </c>
      <c r="L94" s="14">
        <v>628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</row>
    <row r="95" spans="2:18" x14ac:dyDescent="0.2">
      <c r="B95" s="11">
        <f>'[1]Datové podklady'!J6</f>
        <v>2025</v>
      </c>
      <c r="C95" s="12">
        <f>'[1]Datové podklady'!AC66</f>
        <v>698</v>
      </c>
      <c r="D95" s="15"/>
      <c r="E95" s="15"/>
      <c r="G95" s="14" cm="1">
        <f t="array" ref="G95:R95">'[1]Datové podklady'!T190:AE190</f>
        <v>282</v>
      </c>
      <c r="H95" s="14">
        <v>447</v>
      </c>
      <c r="I95" s="14">
        <v>501</v>
      </c>
      <c r="J95" s="14">
        <v>428</v>
      </c>
      <c r="K95" s="14">
        <v>565</v>
      </c>
      <c r="L95" s="14">
        <v>698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</row>
    <row r="96" spans="2:18" x14ac:dyDescent="0.2">
      <c r="B96" s="10"/>
      <c r="C96" s="12"/>
      <c r="D96" s="10"/>
      <c r="E96" s="10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</row>
    <row r="97" spans="2:18" x14ac:dyDescent="0.2">
      <c r="B97" s="20" t="s">
        <v>32</v>
      </c>
      <c r="C97" s="21"/>
      <c r="D97" s="22"/>
      <c r="E97" s="22"/>
      <c r="F97" s="19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</row>
    <row r="98" spans="2:18" x14ac:dyDescent="0.2">
      <c r="B98" s="1" t="s">
        <v>42</v>
      </c>
      <c r="C98" s="1"/>
      <c r="H98" s="1" t="s">
        <v>43</v>
      </c>
      <c r="N98" s="1" t="s">
        <v>44</v>
      </c>
    </row>
    <row r="99" spans="2:18" x14ac:dyDescent="0.2">
      <c r="B99" s="24" t="s">
        <v>2</v>
      </c>
      <c r="C99" s="10"/>
      <c r="D99" s="10"/>
      <c r="E99" s="10"/>
      <c r="F99" s="10"/>
      <c r="H99" s="24" t="s">
        <v>2</v>
      </c>
      <c r="I99" s="10"/>
      <c r="J99" s="10"/>
      <c r="K99" s="10"/>
      <c r="L99" s="10"/>
      <c r="N99" s="24" t="s">
        <v>2</v>
      </c>
      <c r="O99" s="10"/>
      <c r="P99" s="10"/>
      <c r="Q99" s="10"/>
      <c r="R99" s="10"/>
    </row>
    <row r="100" spans="2:18" x14ac:dyDescent="0.2">
      <c r="B100" s="10" t="s">
        <v>36</v>
      </c>
      <c r="C100" s="10" t="s">
        <v>37</v>
      </c>
      <c r="D100" s="10" t="s">
        <v>4</v>
      </c>
      <c r="E100" s="10" t="s">
        <v>38</v>
      </c>
      <c r="F100" s="10" t="s">
        <v>39</v>
      </c>
      <c r="H100" s="10" t="s">
        <v>36</v>
      </c>
      <c r="I100" s="10" t="s">
        <v>37</v>
      </c>
      <c r="J100" s="10" t="s">
        <v>4</v>
      </c>
      <c r="K100" s="10" t="s">
        <v>38</v>
      </c>
      <c r="L100" s="10" t="s">
        <v>39</v>
      </c>
      <c r="N100" s="10" t="s">
        <v>36</v>
      </c>
      <c r="O100" s="10" t="s">
        <v>37</v>
      </c>
      <c r="P100" s="10" t="s">
        <v>4</v>
      </c>
      <c r="Q100" s="10" t="s">
        <v>38</v>
      </c>
      <c r="R100" s="10" t="s">
        <v>39</v>
      </c>
    </row>
    <row r="101" spans="2:18" x14ac:dyDescent="0.2">
      <c r="B101" s="25" t="str">
        <f>'[1]Datové podklady'!E5</f>
        <v>January-June</v>
      </c>
      <c r="C101" s="26">
        <f>'[1]Datové podklady'!J5</f>
        <v>2026</v>
      </c>
      <c r="D101" s="14">
        <f>'[1]Datové podklady'!D63</f>
        <v>2633</v>
      </c>
      <c r="E101" s="14">
        <f>'[1]Datové podklady'!K63</f>
        <v>17</v>
      </c>
      <c r="F101" s="27">
        <f>'[1]Datové podklady'!J63</f>
        <v>6.4984709480122582E-3</v>
      </c>
      <c r="H101" s="25" t="str">
        <f>'[1]Datové podklady'!E5</f>
        <v>January-June</v>
      </c>
      <c r="I101" s="26">
        <f>'[1]Datové podklady'!J5</f>
        <v>2026</v>
      </c>
      <c r="J101" s="14">
        <f>'[1]Datové podklady'!D64</f>
        <v>338</v>
      </c>
      <c r="K101" s="14">
        <f>'[1]Datové podklady'!K64</f>
        <v>208</v>
      </c>
      <c r="L101" s="27">
        <f>'[1]Datové podklady'!J64</f>
        <v>1.6</v>
      </c>
      <c r="N101" s="25" t="str">
        <f>'[1]Datové podklady'!E5</f>
        <v>January-June</v>
      </c>
      <c r="O101" s="26">
        <f>'[1]Datové podklady'!J5</f>
        <v>2026</v>
      </c>
      <c r="P101" s="14">
        <f>'[1]Datové podklady'!D65</f>
        <v>13</v>
      </c>
      <c r="Q101" s="14">
        <f>'[1]Datové podklady'!K65</f>
        <v>0</v>
      </c>
      <c r="R101" s="27">
        <f>'[1]Datové podklady'!J65</f>
        <v>0</v>
      </c>
    </row>
    <row r="102" spans="2:18" x14ac:dyDescent="0.2">
      <c r="C102" s="26">
        <f>'[1]Datové podklady'!J6</f>
        <v>2025</v>
      </c>
      <c r="D102" s="14">
        <f>'[1]Datové podklady'!G63</f>
        <v>2616</v>
      </c>
      <c r="E102" s="15"/>
      <c r="F102" s="15"/>
      <c r="I102" s="26">
        <f>'[1]Datové podklady'!J6</f>
        <v>2025</v>
      </c>
      <c r="J102" s="14">
        <f>'[1]Datové podklady'!G64</f>
        <v>130</v>
      </c>
      <c r="K102" s="15"/>
      <c r="L102" s="15"/>
      <c r="O102" s="26">
        <f>'[1]Datové podklady'!J6</f>
        <v>2025</v>
      </c>
      <c r="P102" s="14">
        <f>'[1]Datové podklady'!G65</f>
        <v>13</v>
      </c>
      <c r="Q102" s="15"/>
      <c r="R102" s="15"/>
    </row>
    <row r="103" spans="2:18" x14ac:dyDescent="0.2">
      <c r="B103" s="28" t="str">
        <f>'[1]Datové podklady'!H5</f>
        <v>June</v>
      </c>
      <c r="C103" s="26">
        <f>'[1]Datové podklady'!J5</f>
        <v>2026</v>
      </c>
      <c r="D103" s="14">
        <f>'[1]Datové podklady'!X63</f>
        <v>516</v>
      </c>
      <c r="E103" s="14">
        <f>'[1]Datové podklady'!AF63</f>
        <v>39</v>
      </c>
      <c r="F103" s="27">
        <f>'[1]Datové podklady'!AE63</f>
        <v>8.1761006289308158E-2</v>
      </c>
      <c r="H103" s="28" t="str">
        <f>'[1]Datové podklady'!H5</f>
        <v>June</v>
      </c>
      <c r="I103" s="26">
        <f>'[1]Datové podklady'!J5</f>
        <v>2026</v>
      </c>
      <c r="J103" s="14">
        <f>'[1]Datové podklady'!X64</f>
        <v>59</v>
      </c>
      <c r="K103" s="14">
        <f>'[1]Datové podklady'!AF64</f>
        <v>25</v>
      </c>
      <c r="L103" s="27">
        <f>'[1]Datové podklady'!AE64</f>
        <v>0.73529411764705888</v>
      </c>
      <c r="N103" s="28" t="str">
        <f>'[1]Datové podklady'!H5</f>
        <v>June</v>
      </c>
      <c r="O103" s="26">
        <f>'[1]Datové podklady'!J5</f>
        <v>2026</v>
      </c>
      <c r="P103" s="14">
        <f>'[1]Datové podklady'!X65</f>
        <v>3</v>
      </c>
      <c r="Q103" s="14">
        <f>'[1]Datové podklady'!AF65</f>
        <v>-1</v>
      </c>
      <c r="R103" s="27">
        <f>'[1]Datové podklady'!AE65</f>
        <v>-0.25</v>
      </c>
    </row>
    <row r="104" spans="2:18" x14ac:dyDescent="0.2">
      <c r="C104" s="26">
        <f>'[1]Datové podklady'!J6</f>
        <v>2025</v>
      </c>
      <c r="D104" s="14">
        <f>'[1]Datové podklady'!AA63</f>
        <v>477</v>
      </c>
      <c r="E104" s="15"/>
      <c r="F104" s="15"/>
      <c r="G104" s="14"/>
      <c r="I104" s="26">
        <f>'[1]Datové podklady'!J6</f>
        <v>2025</v>
      </c>
      <c r="J104" s="14">
        <f>'[1]Datové podklady'!AA64</f>
        <v>34</v>
      </c>
      <c r="K104" s="15"/>
      <c r="L104" s="15"/>
      <c r="M104" s="14"/>
      <c r="O104" s="26">
        <f>'[1]Datové podklady'!J6</f>
        <v>2025</v>
      </c>
      <c r="P104" s="14">
        <f>'[1]Datové podklady'!AA65</f>
        <v>4</v>
      </c>
      <c r="Q104" s="15"/>
      <c r="R104" s="15"/>
    </row>
    <row r="105" spans="2:18" x14ac:dyDescent="0.2">
      <c r="B105" s="10"/>
      <c r="C105" s="12"/>
      <c r="D105" s="10"/>
      <c r="E105" s="10"/>
      <c r="G105" s="14"/>
      <c r="H105" s="10"/>
      <c r="I105" s="12"/>
      <c r="J105" s="10"/>
      <c r="K105" s="10"/>
      <c r="M105" s="14"/>
      <c r="N105" s="10"/>
      <c r="O105" s="12"/>
      <c r="P105" s="10"/>
      <c r="Q105" s="10"/>
    </row>
    <row r="106" spans="2:18" x14ac:dyDescent="0.2">
      <c r="B106" s="29" t="s">
        <v>40</v>
      </c>
      <c r="C106" s="12"/>
      <c r="D106" s="10"/>
      <c r="E106" s="10"/>
      <c r="G106" s="14"/>
      <c r="H106" s="29" t="s">
        <v>40</v>
      </c>
      <c r="I106" s="12"/>
      <c r="J106" s="10"/>
      <c r="K106" s="10"/>
      <c r="M106" s="14"/>
      <c r="N106" s="29" t="s">
        <v>40</v>
      </c>
      <c r="O106" s="12"/>
      <c r="P106" s="10"/>
      <c r="Q106" s="10"/>
    </row>
    <row r="107" spans="2:18" x14ac:dyDescent="0.2">
      <c r="B107" s="10" t="s">
        <v>36</v>
      </c>
      <c r="C107" s="10" t="s">
        <v>37</v>
      </c>
      <c r="D107" s="10" t="s">
        <v>4</v>
      </c>
      <c r="E107" s="10" t="s">
        <v>38</v>
      </c>
      <c r="F107" s="10" t="s">
        <v>39</v>
      </c>
      <c r="G107" s="14"/>
      <c r="H107" s="10" t="s">
        <v>36</v>
      </c>
      <c r="I107" s="10" t="s">
        <v>37</v>
      </c>
      <c r="J107" s="10" t="s">
        <v>4</v>
      </c>
      <c r="K107" s="10" t="s">
        <v>38</v>
      </c>
      <c r="L107" s="10" t="s">
        <v>39</v>
      </c>
      <c r="M107" s="14"/>
      <c r="N107" s="10" t="s">
        <v>36</v>
      </c>
      <c r="O107" s="10" t="s">
        <v>37</v>
      </c>
      <c r="P107" s="10" t="s">
        <v>4</v>
      </c>
      <c r="Q107" s="10" t="s">
        <v>38</v>
      </c>
      <c r="R107" s="10" t="s">
        <v>39</v>
      </c>
    </row>
    <row r="108" spans="2:18" x14ac:dyDescent="0.2">
      <c r="B108" s="25" t="str">
        <f>'[1]Datové podklady'!E5</f>
        <v>January-June</v>
      </c>
      <c r="C108" s="26">
        <f>'[1]Datové podklady'!J5</f>
        <v>2026</v>
      </c>
      <c r="D108" s="14">
        <f>'[1]Datové podklady'!E63</f>
        <v>261</v>
      </c>
      <c r="E108" s="14">
        <f>'[1]Datové podklady'!M63</f>
        <v>101</v>
      </c>
      <c r="F108" s="27">
        <f>'[1]Datové podklady'!L63</f>
        <v>0.63125000000000009</v>
      </c>
      <c r="G108" s="14"/>
      <c r="H108" s="25" t="str">
        <f>'[1]Datové podklady'!E5</f>
        <v>January-June</v>
      </c>
      <c r="I108" s="26">
        <f>'[1]Datové podklady'!J5</f>
        <v>2026</v>
      </c>
      <c r="J108" s="14">
        <f>'[1]Datové podklady'!E64</f>
        <v>149</v>
      </c>
      <c r="K108" s="14">
        <f>'[1]Datové podklady'!M64</f>
        <v>117</v>
      </c>
      <c r="L108" s="27">
        <f>'[1]Datové podklady'!L64</f>
        <v>3.65625</v>
      </c>
      <c r="M108" s="14"/>
      <c r="N108" s="25" t="str">
        <f>'[1]Datové podklady'!E5</f>
        <v>January-June</v>
      </c>
      <c r="O108" s="26">
        <f>'[1]Datové podklady'!J5</f>
        <v>2026</v>
      </c>
      <c r="P108" s="14">
        <f>'[1]Datové podklady'!E65</f>
        <v>0</v>
      </c>
      <c r="Q108" s="14">
        <f>'[1]Datové podklady'!M65</f>
        <v>0</v>
      </c>
      <c r="R108" s="27" t="e">
        <f>'[1]Datové podklady'!L65</f>
        <v>#DIV/0!</v>
      </c>
    </row>
    <row r="109" spans="2:18" x14ac:dyDescent="0.2">
      <c r="C109" s="26">
        <f>'[1]Datové podklady'!J6</f>
        <v>2025</v>
      </c>
      <c r="D109" s="14">
        <f>'[1]Datové podklady'!H63</f>
        <v>160</v>
      </c>
      <c r="E109" s="15"/>
      <c r="F109" s="15"/>
      <c r="G109" s="14"/>
      <c r="I109" s="26">
        <f>'[1]Datové podklady'!J6</f>
        <v>2025</v>
      </c>
      <c r="J109" s="14">
        <f>'[1]Datové podklady'!H64</f>
        <v>32</v>
      </c>
      <c r="K109" s="15"/>
      <c r="L109" s="15"/>
      <c r="M109" s="14"/>
      <c r="O109" s="26">
        <f>'[1]Datové podklady'!J6</f>
        <v>2025</v>
      </c>
      <c r="P109" s="14">
        <f>'[1]Datové podklady'!H65</f>
        <v>0</v>
      </c>
      <c r="Q109" s="15"/>
      <c r="R109" s="15"/>
    </row>
    <row r="110" spans="2:18" x14ac:dyDescent="0.2">
      <c r="B110" s="28" t="str">
        <f>'[1]Datové podklady'!H5</f>
        <v>June</v>
      </c>
      <c r="C110" s="26">
        <f>'[1]Datové podklady'!J5</f>
        <v>2026</v>
      </c>
      <c r="D110" s="14">
        <f>'[1]Datové podklady'!Y63</f>
        <v>48</v>
      </c>
      <c r="E110" s="14">
        <f>'[1]Datové podklady'!AH63</f>
        <v>4</v>
      </c>
      <c r="F110" s="27">
        <f>'[1]Datové podklady'!AG63</f>
        <v>9.0909090909090828E-2</v>
      </c>
      <c r="G110" s="14"/>
      <c r="H110" s="28" t="str">
        <f>'[1]Datové podklady'!H5</f>
        <v>June</v>
      </c>
      <c r="I110" s="26">
        <f>'[1]Datové podklady'!J5</f>
        <v>2026</v>
      </c>
      <c r="J110" s="14">
        <f>'[1]Datové podklady'!Y64</f>
        <v>35</v>
      </c>
      <c r="K110" s="14">
        <f>'[1]Datové podklady'!AH64</f>
        <v>29</v>
      </c>
      <c r="L110" s="27">
        <f>'[1]Datové podklady'!AG64</f>
        <v>4.833333333333333</v>
      </c>
      <c r="M110" s="14"/>
      <c r="N110" s="28" t="str">
        <f>'[1]Datové podklady'!H5</f>
        <v>June</v>
      </c>
      <c r="O110" s="26">
        <f>'[1]Datové podklady'!J5</f>
        <v>2026</v>
      </c>
      <c r="P110" s="14">
        <f>'[1]Datové podklady'!Y65</f>
        <v>0</v>
      </c>
      <c r="Q110" s="14">
        <f>'[1]Datové podklady'!AH65</f>
        <v>0</v>
      </c>
      <c r="R110" s="27" t="e">
        <f>'[1]Datové podklady'!AG65</f>
        <v>#DIV/0!</v>
      </c>
    </row>
    <row r="111" spans="2:18" x14ac:dyDescent="0.2">
      <c r="C111" s="26">
        <f>'[1]Datové podklady'!J6</f>
        <v>2025</v>
      </c>
      <c r="D111" s="14">
        <f>'[1]Datové podklady'!AB63</f>
        <v>44</v>
      </c>
      <c r="E111" s="15"/>
      <c r="F111" s="15"/>
      <c r="G111" s="14"/>
      <c r="I111" s="26">
        <f>'[1]Datové podklady'!J6</f>
        <v>2025</v>
      </c>
      <c r="J111" s="14">
        <f>'[1]Datové podklady'!AB64</f>
        <v>6</v>
      </c>
      <c r="K111" s="15"/>
      <c r="L111" s="15"/>
      <c r="M111" s="14"/>
      <c r="O111" s="26">
        <f>'[1]Datové podklady'!J6</f>
        <v>2025</v>
      </c>
      <c r="P111" s="14">
        <f>'[1]Datové podklady'!AB65</f>
        <v>0</v>
      </c>
      <c r="Q111" s="15"/>
      <c r="R111" s="15"/>
    </row>
    <row r="112" spans="2:18" x14ac:dyDescent="0.2">
      <c r="B112" s="10"/>
      <c r="C112" s="12"/>
      <c r="D112" s="10"/>
      <c r="E112" s="10"/>
      <c r="G112" s="14"/>
      <c r="H112" s="10"/>
      <c r="I112" s="12"/>
      <c r="J112" s="10"/>
      <c r="K112" s="10"/>
      <c r="M112" s="14"/>
      <c r="N112" s="10"/>
      <c r="O112" s="12"/>
      <c r="P112" s="10"/>
      <c r="Q112" s="10"/>
    </row>
    <row r="113" spans="2:18" x14ac:dyDescent="0.2">
      <c r="B113" s="24" t="s">
        <v>31</v>
      </c>
      <c r="C113" s="12"/>
      <c r="D113" s="10"/>
      <c r="E113" s="10"/>
      <c r="G113" s="14"/>
      <c r="H113" s="24" t="s">
        <v>31</v>
      </c>
      <c r="I113" s="12"/>
      <c r="J113" s="10"/>
      <c r="K113" s="10"/>
      <c r="M113" s="14"/>
      <c r="N113" s="24" t="s">
        <v>31</v>
      </c>
      <c r="O113" s="12"/>
      <c r="P113" s="10"/>
      <c r="Q113" s="10"/>
    </row>
    <row r="114" spans="2:18" x14ac:dyDescent="0.2">
      <c r="B114" s="10" t="s">
        <v>36</v>
      </c>
      <c r="C114" s="10" t="s">
        <v>37</v>
      </c>
      <c r="D114" s="10" t="s">
        <v>4</v>
      </c>
      <c r="E114" s="10" t="s">
        <v>38</v>
      </c>
      <c r="F114" s="10" t="s">
        <v>39</v>
      </c>
      <c r="G114" s="14"/>
      <c r="H114" s="10" t="s">
        <v>36</v>
      </c>
      <c r="I114" s="10" t="s">
        <v>37</v>
      </c>
      <c r="J114" s="10" t="s">
        <v>4</v>
      </c>
      <c r="K114" s="10" t="s">
        <v>38</v>
      </c>
      <c r="L114" s="10" t="s">
        <v>39</v>
      </c>
      <c r="M114" s="14"/>
      <c r="N114" s="10" t="s">
        <v>36</v>
      </c>
      <c r="O114" s="10" t="s">
        <v>37</v>
      </c>
      <c r="P114" s="10" t="s">
        <v>4</v>
      </c>
      <c r="Q114" s="10" t="s">
        <v>38</v>
      </c>
      <c r="R114" s="10" t="s">
        <v>39</v>
      </c>
    </row>
    <row r="115" spans="2:18" x14ac:dyDescent="0.2">
      <c r="B115" s="25" t="str">
        <f>'[1]Datové podklady'!E5</f>
        <v>January-June</v>
      </c>
      <c r="C115" s="26">
        <f>'[1]Datové podklady'!J5</f>
        <v>2026</v>
      </c>
      <c r="D115" s="14">
        <f>'[1]Datové podklady'!F63</f>
        <v>2641</v>
      </c>
      <c r="E115" s="14">
        <f>'[1]Datové podklady'!O63</f>
        <v>-169</v>
      </c>
      <c r="F115" s="27">
        <f>'[1]Datové podklady'!N63</f>
        <v>-6.0142348754448349E-2</v>
      </c>
      <c r="G115" s="14"/>
      <c r="H115" s="25" t="str">
        <f>'[1]Datové podklady'!E5</f>
        <v>January-June</v>
      </c>
      <c r="I115" s="26">
        <f>'[1]Datové podklady'!J5</f>
        <v>2026</v>
      </c>
      <c r="J115" s="14">
        <f>'[1]Datové podklady'!F64</f>
        <v>189</v>
      </c>
      <c r="K115" s="14">
        <f>'[1]Datové podklady'!O64</f>
        <v>91</v>
      </c>
      <c r="L115" s="27">
        <f>'[1]Datové podklady'!N64</f>
        <v>0.9285714285714286</v>
      </c>
      <c r="M115" s="14"/>
      <c r="N115" s="25" t="str">
        <f>'[1]Datové podklady'!E5</f>
        <v>January-June</v>
      </c>
      <c r="O115" s="26">
        <f>'[1]Datové podklady'!J5</f>
        <v>2026</v>
      </c>
      <c r="P115" s="14">
        <f>'[1]Datové podklady'!F65</f>
        <v>13</v>
      </c>
      <c r="Q115" s="14">
        <f>'[1]Datové podklady'!O65</f>
        <v>0</v>
      </c>
      <c r="R115" s="27">
        <f>'[1]Datové podklady'!N65</f>
        <v>0</v>
      </c>
    </row>
    <row r="116" spans="2:18" x14ac:dyDescent="0.2">
      <c r="C116" s="26">
        <f>'[1]Datové podklady'!J6</f>
        <v>2025</v>
      </c>
      <c r="D116" s="14">
        <f>'[1]Datové podklady'!I63</f>
        <v>2810</v>
      </c>
      <c r="E116" s="15"/>
      <c r="F116" s="15"/>
      <c r="G116" s="14"/>
      <c r="I116" s="26">
        <f>'[1]Datové podklady'!J6</f>
        <v>2025</v>
      </c>
      <c r="J116" s="14">
        <f>'[1]Datové podklady'!I64</f>
        <v>98</v>
      </c>
      <c r="K116" s="15"/>
      <c r="L116" s="15"/>
      <c r="M116" s="14"/>
      <c r="O116" s="26">
        <f>'[1]Datové podklady'!J6</f>
        <v>2025</v>
      </c>
      <c r="P116" s="14">
        <f>'[1]Datové podklady'!I65</f>
        <v>13</v>
      </c>
      <c r="Q116" s="15"/>
      <c r="R116" s="15"/>
    </row>
    <row r="117" spans="2:18" x14ac:dyDescent="0.2">
      <c r="B117" s="28" t="str">
        <f>'[1]Datové podklady'!H5</f>
        <v>June</v>
      </c>
      <c r="C117" s="26">
        <f>'[1]Datové podklady'!J5</f>
        <v>2026</v>
      </c>
      <c r="D117" s="14">
        <f>'[1]Datové podklady'!Z63</f>
        <v>601</v>
      </c>
      <c r="E117" s="14">
        <f>'[1]Datové podklady'!AJ63</f>
        <v>-65</v>
      </c>
      <c r="F117" s="27">
        <f>'[1]Datové podklady'!AI63</f>
        <v>-9.7597597597597563E-2</v>
      </c>
      <c r="G117" s="14"/>
      <c r="H117" s="28" t="str">
        <f>'[1]Datové podklady'!H5</f>
        <v>June</v>
      </c>
      <c r="I117" s="26">
        <f>'[1]Datové podklady'!J5</f>
        <v>2026</v>
      </c>
      <c r="J117" s="14">
        <f>'[1]Datové podklady'!Z64</f>
        <v>24</v>
      </c>
      <c r="K117" s="14">
        <f>'[1]Datové podklady'!AJ64</f>
        <v>-4</v>
      </c>
      <c r="L117" s="27">
        <f>'[1]Datové podklady'!AI64</f>
        <v>-0.1428571428571429</v>
      </c>
      <c r="M117" s="14"/>
      <c r="N117" s="28" t="str">
        <f>'[1]Datové podklady'!H5</f>
        <v>June</v>
      </c>
      <c r="O117" s="26">
        <f>'[1]Datové podklady'!J5</f>
        <v>2026</v>
      </c>
      <c r="P117" s="14">
        <f>'[1]Datové podklady'!Z65</f>
        <v>3</v>
      </c>
      <c r="Q117" s="14">
        <f>'[1]Datové podklady'!AJ65</f>
        <v>-1</v>
      </c>
      <c r="R117" s="27">
        <f>'[1]Datové podklady'!AI65</f>
        <v>-0.25</v>
      </c>
    </row>
    <row r="118" spans="2:18" x14ac:dyDescent="0.2">
      <c r="C118" s="26">
        <f>'[1]Datové podklady'!J6</f>
        <v>2025</v>
      </c>
      <c r="D118" s="14">
        <f>'[1]Datové podklady'!AC63</f>
        <v>666</v>
      </c>
      <c r="E118" s="15"/>
      <c r="F118" s="15"/>
      <c r="G118" s="14"/>
      <c r="I118" s="26">
        <f>'[1]Datové podklady'!J6</f>
        <v>2025</v>
      </c>
      <c r="J118" s="14">
        <f>'[1]Datové podklady'!AC64</f>
        <v>28</v>
      </c>
      <c r="K118" s="15"/>
      <c r="L118" s="15"/>
      <c r="M118" s="14"/>
      <c r="O118" s="26">
        <f>'[1]Datové podklady'!J6</f>
        <v>2025</v>
      </c>
      <c r="P118" s="14">
        <f>'[1]Datové podklady'!AC65</f>
        <v>4</v>
      </c>
      <c r="Q118" s="15"/>
      <c r="R118" s="15"/>
    </row>
    <row r="119" spans="2:18" x14ac:dyDescent="0.2">
      <c r="D119" s="14"/>
      <c r="E119" s="10"/>
      <c r="F119" s="10"/>
      <c r="G119" s="14"/>
      <c r="J119" s="14"/>
      <c r="K119" s="10"/>
      <c r="L119" s="10"/>
      <c r="M119" s="14"/>
      <c r="P119" s="14"/>
      <c r="Q119" s="10"/>
      <c r="R119" s="10"/>
    </row>
    <row r="121" spans="2:18" x14ac:dyDescent="0.2">
      <c r="B121" s="4" t="s">
        <v>45</v>
      </c>
      <c r="C121" s="4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">
      <c r="B122" s="6" t="s">
        <v>2</v>
      </c>
      <c r="C122" s="6"/>
      <c r="D122" s="6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</row>
    <row r="123" spans="2:18" x14ac:dyDescent="0.2">
      <c r="B123" s="8" t="str">
        <f>'[1]Datové podklady'!E5</f>
        <v>January-June</v>
      </c>
      <c r="C123" s="9"/>
      <c r="D123" s="9"/>
    </row>
    <row r="124" spans="2:18" x14ac:dyDescent="0.2">
      <c r="B124" s="10" t="s">
        <v>3</v>
      </c>
      <c r="C124" s="10" t="s">
        <v>4</v>
      </c>
      <c r="D124" s="10" t="s">
        <v>5</v>
      </c>
      <c r="E124" s="10" t="s">
        <v>6</v>
      </c>
      <c r="G124" s="10" t="s">
        <v>7</v>
      </c>
      <c r="H124" s="10" t="s">
        <v>8</v>
      </c>
      <c r="I124" s="10" t="s">
        <v>9</v>
      </c>
      <c r="J124" s="10" t="s">
        <v>10</v>
      </c>
      <c r="K124" s="10" t="s">
        <v>11</v>
      </c>
      <c r="L124" s="10" t="s">
        <v>12</v>
      </c>
      <c r="M124" s="10" t="s">
        <v>13</v>
      </c>
      <c r="N124" s="10" t="s">
        <v>14</v>
      </c>
      <c r="O124" s="10" t="s">
        <v>15</v>
      </c>
      <c r="P124" s="10" t="s">
        <v>16</v>
      </c>
      <c r="Q124" s="10" t="s">
        <v>17</v>
      </c>
      <c r="R124" s="10" t="s">
        <v>18</v>
      </c>
    </row>
    <row r="125" spans="2:18" x14ac:dyDescent="0.2">
      <c r="B125" s="11">
        <f>'[1]Datové podklady'!J5</f>
        <v>2026</v>
      </c>
      <c r="C125" s="12">
        <f>'[1]Datové podklady'!D75</f>
        <v>444</v>
      </c>
      <c r="D125" s="12">
        <f>'[1]Datové podklady'!K75</f>
        <v>93</v>
      </c>
      <c r="E125" s="13">
        <f>'[1]Datové podklady'!J75</f>
        <v>0.2649572649572649</v>
      </c>
      <c r="G125" s="14" cm="1">
        <f t="array" ref="G125:R125">'[1]Datové podklady'!E200:P200</f>
        <v>63</v>
      </c>
      <c r="H125" s="14">
        <v>120</v>
      </c>
      <c r="I125" s="14">
        <v>202</v>
      </c>
      <c r="J125" s="14">
        <v>302</v>
      </c>
      <c r="K125" s="14">
        <v>397</v>
      </c>
      <c r="L125" s="14">
        <v>444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</row>
    <row r="126" spans="2:18" x14ac:dyDescent="0.2">
      <c r="B126" s="11">
        <f>'[1]Datové podklady'!J6</f>
        <v>2025</v>
      </c>
      <c r="C126" s="12">
        <f>'[1]Datové podklady'!G75</f>
        <v>351</v>
      </c>
      <c r="D126" s="15"/>
      <c r="E126" s="15"/>
      <c r="G126" s="14" cm="1">
        <f t="array" ref="G126:R126">'[1]Datové podklady'!E206:P206</f>
        <v>47</v>
      </c>
      <c r="H126" s="14">
        <v>101</v>
      </c>
      <c r="I126" s="14">
        <v>169</v>
      </c>
      <c r="J126" s="14">
        <v>238</v>
      </c>
      <c r="K126" s="14">
        <v>295</v>
      </c>
      <c r="L126" s="14">
        <v>351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</row>
    <row r="127" spans="2:18" x14ac:dyDescent="0.2">
      <c r="B127" s="10"/>
      <c r="C127" s="12"/>
      <c r="D127" s="10"/>
      <c r="E127" s="10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</row>
    <row r="128" spans="2:18" x14ac:dyDescent="0.2">
      <c r="B128" s="8" t="str">
        <f>'[1]Datové podklady'!H5</f>
        <v>June</v>
      </c>
      <c r="C128" s="9"/>
      <c r="D128" s="9"/>
    </row>
    <row r="129" spans="2:18" x14ac:dyDescent="0.2">
      <c r="B129" s="10" t="s">
        <v>3</v>
      </c>
      <c r="C129" s="10" t="s">
        <v>4</v>
      </c>
      <c r="D129" s="10" t="s">
        <v>5</v>
      </c>
      <c r="E129" s="10" t="s">
        <v>6</v>
      </c>
      <c r="G129" s="10" t="s">
        <v>7</v>
      </c>
      <c r="H129" s="10" t="s">
        <v>19</v>
      </c>
      <c r="I129" s="10" t="s">
        <v>20</v>
      </c>
      <c r="J129" s="10" t="s">
        <v>21</v>
      </c>
      <c r="K129" s="10" t="s">
        <v>22</v>
      </c>
      <c r="L129" s="10" t="s">
        <v>23</v>
      </c>
      <c r="M129" s="10" t="s">
        <v>24</v>
      </c>
      <c r="N129" s="10" t="s">
        <v>25</v>
      </c>
      <c r="O129" s="10" t="s">
        <v>26</v>
      </c>
      <c r="P129" s="10" t="s">
        <v>27</v>
      </c>
      <c r="Q129" s="10" t="s">
        <v>28</v>
      </c>
      <c r="R129" s="10" t="s">
        <v>29</v>
      </c>
    </row>
    <row r="130" spans="2:18" x14ac:dyDescent="0.2">
      <c r="B130" s="11">
        <f>'[1]Datové podklady'!J5</f>
        <v>2026</v>
      </c>
      <c r="C130" s="12">
        <f>'[1]Datové podklady'!X75</f>
        <v>47</v>
      </c>
      <c r="D130" s="12">
        <f>'[1]Datové podklady'!AF75</f>
        <v>-9</v>
      </c>
      <c r="E130" s="13">
        <f>'[1]Datové podklady'!AE75</f>
        <v>-0.1607142857142857</v>
      </c>
      <c r="G130" s="14" cm="1">
        <f t="array" ref="G130:R130">'[1]Datové podklady'!T200:AE200</f>
        <v>63</v>
      </c>
      <c r="H130" s="14">
        <v>57</v>
      </c>
      <c r="I130" s="14">
        <v>82</v>
      </c>
      <c r="J130" s="14">
        <v>100</v>
      </c>
      <c r="K130" s="14">
        <v>95</v>
      </c>
      <c r="L130" s="14">
        <v>47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</row>
    <row r="131" spans="2:18" x14ac:dyDescent="0.2">
      <c r="B131" s="11">
        <f>'[1]Datové podklady'!J6</f>
        <v>2025</v>
      </c>
      <c r="C131" s="12">
        <f>'[1]Datové podklady'!AA75</f>
        <v>56</v>
      </c>
      <c r="D131" s="15"/>
      <c r="E131" s="15"/>
      <c r="G131" s="14" cm="1">
        <f t="array" ref="G131:R131">'[1]Datové podklady'!T206:AE206</f>
        <v>47</v>
      </c>
      <c r="H131" s="14">
        <v>54</v>
      </c>
      <c r="I131" s="14">
        <v>68</v>
      </c>
      <c r="J131" s="14">
        <v>69</v>
      </c>
      <c r="K131" s="14">
        <v>57</v>
      </c>
      <c r="L131" s="14">
        <v>56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</row>
    <row r="132" spans="2:18" x14ac:dyDescent="0.2">
      <c r="B132" s="10"/>
      <c r="C132" s="12"/>
      <c r="D132" s="10"/>
      <c r="E132" s="10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</row>
    <row r="133" spans="2:18" x14ac:dyDescent="0.2">
      <c r="B133" s="18" t="s">
        <v>30</v>
      </c>
      <c r="C133" s="18"/>
      <c r="D133" s="18"/>
      <c r="E133" s="19"/>
      <c r="F133" s="19"/>
      <c r="G133" s="19"/>
      <c r="H133" s="19"/>
      <c r="I133" s="19"/>
      <c r="J133" s="19"/>
      <c r="K133" s="19"/>
      <c r="L133" s="19"/>
      <c r="M133" s="19"/>
      <c r="N133" s="19"/>
      <c r="O133" s="19"/>
      <c r="P133" s="19"/>
      <c r="Q133" s="19"/>
      <c r="R133" s="19"/>
    </row>
    <row r="134" spans="2:18" x14ac:dyDescent="0.2">
      <c r="B134" s="8" t="str">
        <f>'[1]Datové podklady'!E5</f>
        <v>January-June</v>
      </c>
      <c r="C134" s="9"/>
      <c r="D134" s="9"/>
    </row>
    <row r="135" spans="2:18" x14ac:dyDescent="0.2">
      <c r="B135" s="10" t="s">
        <v>3</v>
      </c>
      <c r="C135" s="10" t="s">
        <v>4</v>
      </c>
      <c r="D135" s="10" t="s">
        <v>5</v>
      </c>
      <c r="E135" s="10" t="s">
        <v>6</v>
      </c>
      <c r="G135" s="10" t="s">
        <v>7</v>
      </c>
      <c r="H135" s="10" t="s">
        <v>8</v>
      </c>
      <c r="I135" s="10" t="s">
        <v>9</v>
      </c>
      <c r="J135" s="10" t="s">
        <v>10</v>
      </c>
      <c r="K135" s="10" t="s">
        <v>11</v>
      </c>
      <c r="L135" s="10" t="s">
        <v>12</v>
      </c>
      <c r="M135" s="10" t="s">
        <v>13</v>
      </c>
      <c r="N135" s="10" t="s">
        <v>14</v>
      </c>
      <c r="O135" s="10" t="s">
        <v>15</v>
      </c>
      <c r="P135" s="10" t="s">
        <v>16</v>
      </c>
      <c r="Q135" s="10" t="s">
        <v>17</v>
      </c>
      <c r="R135" s="10" t="s">
        <v>18</v>
      </c>
    </row>
    <row r="136" spans="2:18" x14ac:dyDescent="0.2">
      <c r="B136" s="11">
        <f>'[1]Datové podklady'!J5</f>
        <v>2026</v>
      </c>
      <c r="C136" s="12">
        <f>'[1]Datové podklady'!E75</f>
        <v>162</v>
      </c>
      <c r="D136" s="12">
        <f>'[1]Datové podklady'!M75</f>
        <v>3</v>
      </c>
      <c r="E136" s="13">
        <f>'[1]Datové podklady'!L75</f>
        <v>1.8867924528301883E-2</v>
      </c>
      <c r="G136" s="14" cm="1">
        <f t="array" ref="G136:R136">'[1]Datové podklady'!E201:P201</f>
        <v>40</v>
      </c>
      <c r="H136" s="14">
        <v>51</v>
      </c>
      <c r="I136" s="14">
        <v>79</v>
      </c>
      <c r="J136" s="14">
        <v>100</v>
      </c>
      <c r="K136" s="14">
        <v>134</v>
      </c>
      <c r="L136" s="14">
        <v>162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</row>
    <row r="137" spans="2:18" x14ac:dyDescent="0.2">
      <c r="B137" s="11">
        <f>'[1]Datové podklady'!J6</f>
        <v>2025</v>
      </c>
      <c r="C137" s="12">
        <f>'[1]Datové podklady'!H75</f>
        <v>159</v>
      </c>
      <c r="D137" s="15"/>
      <c r="E137" s="15"/>
      <c r="G137" s="14" cm="1">
        <f t="array" ref="G137:R137">'[1]Datové podklady'!E207:P207</f>
        <v>16</v>
      </c>
      <c r="H137" s="14">
        <v>52</v>
      </c>
      <c r="I137" s="14">
        <v>83</v>
      </c>
      <c r="J137" s="14">
        <v>110</v>
      </c>
      <c r="K137" s="14">
        <v>137</v>
      </c>
      <c r="L137" s="14">
        <v>159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</row>
    <row r="138" spans="2:18" x14ac:dyDescent="0.2">
      <c r="B138" s="10"/>
      <c r="C138" s="12"/>
      <c r="D138" s="10"/>
      <c r="E138" s="10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</row>
    <row r="139" spans="2:18" x14ac:dyDescent="0.2">
      <c r="B139" s="8" t="str">
        <f>'[1]Datové podklady'!H5</f>
        <v>June</v>
      </c>
      <c r="C139" s="9"/>
      <c r="D139" s="9"/>
    </row>
    <row r="140" spans="2:18" x14ac:dyDescent="0.2">
      <c r="B140" s="10" t="s">
        <v>3</v>
      </c>
      <c r="C140" s="10" t="s">
        <v>4</v>
      </c>
      <c r="D140" s="10" t="s">
        <v>5</v>
      </c>
      <c r="E140" s="10" t="s">
        <v>6</v>
      </c>
      <c r="G140" s="10" t="s">
        <v>7</v>
      </c>
      <c r="H140" s="10" t="s">
        <v>19</v>
      </c>
      <c r="I140" s="10" t="s">
        <v>20</v>
      </c>
      <c r="J140" s="10" t="s">
        <v>21</v>
      </c>
      <c r="K140" s="10" t="s">
        <v>22</v>
      </c>
      <c r="L140" s="10" t="s">
        <v>23</v>
      </c>
      <c r="M140" s="10" t="s">
        <v>24</v>
      </c>
      <c r="N140" s="10" t="s">
        <v>25</v>
      </c>
      <c r="O140" s="10" t="s">
        <v>26</v>
      </c>
      <c r="P140" s="10" t="s">
        <v>27</v>
      </c>
      <c r="Q140" s="10" t="s">
        <v>28</v>
      </c>
      <c r="R140" s="10" t="s">
        <v>29</v>
      </c>
    </row>
    <row r="141" spans="2:18" x14ac:dyDescent="0.2">
      <c r="B141" s="11">
        <f>'[1]Datové podklady'!J5</f>
        <v>2026</v>
      </c>
      <c r="C141" s="12">
        <f>'[1]Datové podklady'!Y75</f>
        <v>28</v>
      </c>
      <c r="D141" s="12">
        <f>'[1]Datové podklady'!AH75</f>
        <v>6</v>
      </c>
      <c r="E141" s="13">
        <f>'[1]Datové podklady'!AG75</f>
        <v>0.27272727272727271</v>
      </c>
      <c r="G141" s="14" cm="1">
        <f t="array" ref="G141:R141">'[1]Datové podklady'!T201:AE201</f>
        <v>40</v>
      </c>
      <c r="H141" s="14">
        <v>11</v>
      </c>
      <c r="I141" s="14">
        <v>28</v>
      </c>
      <c r="J141" s="14">
        <v>21</v>
      </c>
      <c r="K141" s="14">
        <v>34</v>
      </c>
      <c r="L141" s="14">
        <v>28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</row>
    <row r="142" spans="2:18" x14ac:dyDescent="0.2">
      <c r="B142" s="11">
        <f>'[1]Datové podklady'!J6</f>
        <v>2025</v>
      </c>
      <c r="C142" s="12">
        <f>'[1]Datové podklady'!AB75</f>
        <v>22</v>
      </c>
      <c r="D142" s="15"/>
      <c r="E142" s="15"/>
      <c r="G142" s="14" cm="1">
        <f t="array" ref="G142:R142">'[1]Datové podklady'!T207:AE207</f>
        <v>16</v>
      </c>
      <c r="H142" s="14">
        <v>36</v>
      </c>
      <c r="I142" s="14">
        <v>31</v>
      </c>
      <c r="J142" s="14">
        <v>27</v>
      </c>
      <c r="K142" s="14">
        <v>27</v>
      </c>
      <c r="L142" s="14">
        <v>22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</row>
    <row r="143" spans="2:18" x14ac:dyDescent="0.2">
      <c r="B143" s="10"/>
      <c r="C143" s="12"/>
      <c r="D143" s="10"/>
      <c r="E143" s="10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</row>
    <row r="144" spans="2:18" x14ac:dyDescent="0.2">
      <c r="B144" s="18" t="s">
        <v>31</v>
      </c>
      <c r="C144" s="18"/>
      <c r="D144" s="18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</row>
    <row r="145" spans="2:18" x14ac:dyDescent="0.2">
      <c r="B145" s="8" t="str">
        <f>'[1]Datové podklady'!E5</f>
        <v>January-June</v>
      </c>
      <c r="C145" s="9"/>
      <c r="D145" s="9"/>
    </row>
    <row r="146" spans="2:18" x14ac:dyDescent="0.2">
      <c r="B146" s="10" t="s">
        <v>3</v>
      </c>
      <c r="C146" s="10" t="s">
        <v>4</v>
      </c>
      <c r="D146" s="10" t="s">
        <v>5</v>
      </c>
      <c r="E146" s="10" t="s">
        <v>6</v>
      </c>
      <c r="G146" s="10" t="s">
        <v>7</v>
      </c>
      <c r="H146" s="10" t="s">
        <v>8</v>
      </c>
      <c r="I146" s="10" t="s">
        <v>9</v>
      </c>
      <c r="J146" s="10" t="s">
        <v>10</v>
      </c>
      <c r="K146" s="10" t="s">
        <v>11</v>
      </c>
      <c r="L146" s="10" t="s">
        <v>12</v>
      </c>
      <c r="M146" s="10" t="s">
        <v>13</v>
      </c>
      <c r="N146" s="10" t="s">
        <v>14</v>
      </c>
      <c r="O146" s="10" t="s">
        <v>15</v>
      </c>
      <c r="P146" s="10" t="s">
        <v>16</v>
      </c>
      <c r="Q146" s="10" t="s">
        <v>17</v>
      </c>
      <c r="R146" s="10" t="s">
        <v>18</v>
      </c>
    </row>
    <row r="147" spans="2:18" x14ac:dyDescent="0.2">
      <c r="B147" s="11">
        <f>'[1]Datové podklady'!J5</f>
        <v>2026</v>
      </c>
      <c r="C147" s="12">
        <f>'[1]Datové podklady'!F75</f>
        <v>282</v>
      </c>
      <c r="D147" s="12">
        <f>'[1]Datové podklady'!O75</f>
        <v>90</v>
      </c>
      <c r="E147" s="13">
        <f>'[1]Datové podklady'!N75</f>
        <v>0.46875</v>
      </c>
      <c r="G147" s="14" cm="1">
        <f t="array" ref="G147:R147">'[1]Datové podklady'!E202:P202</f>
        <v>23</v>
      </c>
      <c r="H147" s="14">
        <v>69</v>
      </c>
      <c r="I147" s="14">
        <v>123</v>
      </c>
      <c r="J147" s="14">
        <v>202</v>
      </c>
      <c r="K147" s="14">
        <v>263</v>
      </c>
      <c r="L147" s="14">
        <v>282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</row>
    <row r="148" spans="2:18" x14ac:dyDescent="0.2">
      <c r="B148" s="11">
        <f>'[1]Datové podklady'!J6</f>
        <v>2025</v>
      </c>
      <c r="C148" s="12">
        <f>'[1]Datové podklady'!I75</f>
        <v>192</v>
      </c>
      <c r="D148" s="15"/>
      <c r="E148" s="15"/>
      <c r="G148" s="14" cm="1">
        <f t="array" ref="G148:R148">'[1]Datové podklady'!E208:P208</f>
        <v>31</v>
      </c>
      <c r="H148" s="14">
        <v>49</v>
      </c>
      <c r="I148" s="14">
        <v>86</v>
      </c>
      <c r="J148" s="14">
        <v>128</v>
      </c>
      <c r="K148" s="14">
        <v>158</v>
      </c>
      <c r="L148" s="14">
        <v>192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</row>
    <row r="149" spans="2:18" x14ac:dyDescent="0.2">
      <c r="B149" s="10"/>
      <c r="C149" s="12"/>
      <c r="D149" s="10"/>
      <c r="E149" s="10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</row>
    <row r="150" spans="2:18" x14ac:dyDescent="0.2">
      <c r="B150" s="8" t="str">
        <f>'[1]Datové podklady'!H5</f>
        <v>June</v>
      </c>
      <c r="C150" s="9"/>
      <c r="D150" s="9"/>
    </row>
    <row r="151" spans="2:18" x14ac:dyDescent="0.2">
      <c r="B151" s="10" t="s">
        <v>3</v>
      </c>
      <c r="C151" s="10" t="s">
        <v>4</v>
      </c>
      <c r="D151" s="10" t="s">
        <v>5</v>
      </c>
      <c r="E151" s="10" t="s">
        <v>6</v>
      </c>
      <c r="G151" s="10" t="s">
        <v>7</v>
      </c>
      <c r="H151" s="10" t="s">
        <v>19</v>
      </c>
      <c r="I151" s="10" t="s">
        <v>20</v>
      </c>
      <c r="J151" s="10" t="s">
        <v>21</v>
      </c>
      <c r="K151" s="10" t="s">
        <v>22</v>
      </c>
      <c r="L151" s="10" t="s">
        <v>23</v>
      </c>
      <c r="M151" s="10" t="s">
        <v>24</v>
      </c>
      <c r="N151" s="10" t="s">
        <v>25</v>
      </c>
      <c r="O151" s="10" t="s">
        <v>26</v>
      </c>
      <c r="P151" s="10" t="s">
        <v>27</v>
      </c>
      <c r="Q151" s="10" t="s">
        <v>28</v>
      </c>
      <c r="R151" s="10" t="s">
        <v>29</v>
      </c>
    </row>
    <row r="152" spans="2:18" x14ac:dyDescent="0.2">
      <c r="B152" s="11">
        <f>'[1]Datové podklady'!J5</f>
        <v>2026</v>
      </c>
      <c r="C152" s="12">
        <f>'[1]Datové podklady'!Z75</f>
        <v>19</v>
      </c>
      <c r="D152" s="12">
        <f>'[1]Datové podklady'!AJ75</f>
        <v>-15</v>
      </c>
      <c r="E152" s="13">
        <f>'[1]Datové podklady'!AI75</f>
        <v>-0.44117647058823528</v>
      </c>
      <c r="G152" s="14" cm="1">
        <f t="array" ref="G152:R152">'[1]Datové podklady'!T202:AE202</f>
        <v>23</v>
      </c>
      <c r="H152" s="14">
        <v>46</v>
      </c>
      <c r="I152" s="14">
        <v>54</v>
      </c>
      <c r="J152" s="14">
        <v>79</v>
      </c>
      <c r="K152" s="14">
        <v>61</v>
      </c>
      <c r="L152" s="14">
        <v>19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</row>
    <row r="153" spans="2:18" x14ac:dyDescent="0.2">
      <c r="B153" s="11">
        <f>'[1]Datové podklady'!J6</f>
        <v>2025</v>
      </c>
      <c r="C153" s="12">
        <f>'[1]Datové podklady'!AC75</f>
        <v>34</v>
      </c>
      <c r="D153" s="15"/>
      <c r="E153" s="15"/>
      <c r="G153" s="14" cm="1">
        <f t="array" ref="G153:R153">'[1]Datové podklady'!T208:AE208</f>
        <v>31</v>
      </c>
      <c r="H153" s="14">
        <v>18</v>
      </c>
      <c r="I153" s="14">
        <v>37</v>
      </c>
      <c r="J153" s="14">
        <v>42</v>
      </c>
      <c r="K153" s="14">
        <v>30</v>
      </c>
      <c r="L153" s="14">
        <v>34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</row>
    <row r="154" spans="2:18" x14ac:dyDescent="0.2">
      <c r="B154" s="10"/>
      <c r="C154" s="12"/>
      <c r="D154" s="10"/>
      <c r="E154" s="10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</row>
    <row r="155" spans="2:18" x14ac:dyDescent="0.2">
      <c r="B155" s="20" t="s">
        <v>32</v>
      </c>
      <c r="C155" s="21"/>
      <c r="D155" s="22"/>
      <c r="E155" s="22"/>
      <c r="F155" s="19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</row>
    <row r="156" spans="2:18" x14ac:dyDescent="0.2">
      <c r="B156" s="1" t="s">
        <v>46</v>
      </c>
      <c r="C156" s="1"/>
      <c r="H156" s="1"/>
      <c r="N156" s="1"/>
    </row>
    <row r="157" spans="2:18" x14ac:dyDescent="0.2">
      <c r="B157" s="24" t="s">
        <v>2</v>
      </c>
      <c r="C157" s="10"/>
      <c r="D157" s="10"/>
      <c r="E157" s="10"/>
      <c r="F157" s="10"/>
      <c r="H157" s="24"/>
      <c r="I157" s="10"/>
      <c r="J157" s="10"/>
      <c r="K157" s="10"/>
      <c r="L157" s="10"/>
      <c r="N157" s="24"/>
      <c r="O157" s="10"/>
      <c r="P157" s="10"/>
      <c r="Q157" s="10"/>
      <c r="R157" s="10"/>
    </row>
    <row r="158" spans="2:18" x14ac:dyDescent="0.2">
      <c r="B158" s="10" t="s">
        <v>36</v>
      </c>
      <c r="C158" s="10" t="s">
        <v>37</v>
      </c>
      <c r="D158" s="10" t="s">
        <v>4</v>
      </c>
      <c r="E158" s="10" t="s">
        <v>38</v>
      </c>
      <c r="F158" s="10" t="s">
        <v>39</v>
      </c>
      <c r="H158" s="10"/>
      <c r="I158" s="10"/>
      <c r="J158" s="10"/>
      <c r="K158" s="10"/>
      <c r="L158" s="10"/>
      <c r="N158" s="10"/>
      <c r="O158" s="10"/>
      <c r="P158" s="10"/>
      <c r="Q158" s="10"/>
      <c r="R158" s="10"/>
    </row>
    <row r="159" spans="2:18" x14ac:dyDescent="0.2">
      <c r="B159" s="25" t="str">
        <f>'[1]Datové podklady'!E5</f>
        <v>January-June</v>
      </c>
      <c r="C159" s="26">
        <f>'[1]Datové podklady'!J5</f>
        <v>2026</v>
      </c>
      <c r="D159" s="14">
        <f>'[1]Datové podklady'!D74</f>
        <v>444</v>
      </c>
      <c r="E159" s="14">
        <f>'[1]Datové podklady'!K74</f>
        <v>93</v>
      </c>
      <c r="F159" s="27">
        <f>'[1]Datové podklady'!J74</f>
        <v>0.2649572649572649</v>
      </c>
      <c r="H159" s="30"/>
      <c r="J159" s="14"/>
      <c r="K159" s="14"/>
      <c r="L159" s="27"/>
      <c r="N159" s="30"/>
      <c r="P159" s="14"/>
      <c r="Q159" s="14"/>
      <c r="R159" s="27"/>
    </row>
    <row r="160" spans="2:18" x14ac:dyDescent="0.2">
      <c r="C160" s="26">
        <f>'[1]Datové podklady'!J6</f>
        <v>2025</v>
      </c>
      <c r="D160" s="14">
        <f>'[1]Datové podklady'!G74</f>
        <v>351</v>
      </c>
      <c r="E160" s="15"/>
      <c r="F160" s="15"/>
      <c r="J160" s="14"/>
      <c r="K160" s="10"/>
      <c r="L160" s="10"/>
      <c r="P160" s="14"/>
      <c r="Q160" s="10"/>
      <c r="R160" s="10"/>
    </row>
    <row r="161" spans="2:18" x14ac:dyDescent="0.2">
      <c r="B161" s="28" t="str">
        <f>'[1]Datové podklady'!H5</f>
        <v>June</v>
      </c>
      <c r="C161" s="26">
        <f>'[1]Datové podklady'!J5</f>
        <v>2026</v>
      </c>
      <c r="D161" s="14">
        <f>'[1]Datové podklady'!X74</f>
        <v>47</v>
      </c>
      <c r="E161" s="14">
        <f>'[1]Datové podklady'!AF74</f>
        <v>-9</v>
      </c>
      <c r="F161" s="27">
        <f>'[1]Datové podklady'!AE74</f>
        <v>-0.1607142857142857</v>
      </c>
      <c r="H161" s="16"/>
      <c r="J161" s="14"/>
      <c r="K161" s="14"/>
      <c r="L161" s="27"/>
      <c r="N161" s="16"/>
      <c r="P161" s="14"/>
      <c r="Q161" s="14"/>
      <c r="R161" s="27"/>
    </row>
    <row r="162" spans="2:18" x14ac:dyDescent="0.2">
      <c r="C162" s="26">
        <f>'[1]Datové podklady'!J6</f>
        <v>2025</v>
      </c>
      <c r="D162" s="14">
        <f>'[1]Datové podklady'!AA74</f>
        <v>56</v>
      </c>
      <c r="E162" s="15"/>
      <c r="F162" s="15"/>
      <c r="G162" s="14"/>
      <c r="J162" s="14"/>
      <c r="K162" s="10"/>
      <c r="L162" s="10"/>
      <c r="M162" s="14"/>
      <c r="P162" s="14"/>
      <c r="Q162" s="10"/>
      <c r="R162" s="10"/>
    </row>
    <row r="163" spans="2:18" x14ac:dyDescent="0.2">
      <c r="B163" s="10"/>
      <c r="C163" s="12"/>
      <c r="D163" s="10"/>
      <c r="E163" s="10"/>
      <c r="G163" s="14"/>
      <c r="H163" s="10"/>
      <c r="I163" s="12"/>
      <c r="J163" s="10"/>
      <c r="K163" s="10"/>
      <c r="M163" s="14"/>
      <c r="N163" s="10"/>
      <c r="O163" s="12"/>
      <c r="P163" s="10"/>
      <c r="Q163" s="10"/>
    </row>
    <row r="164" spans="2:18" x14ac:dyDescent="0.2">
      <c r="B164" s="29" t="s">
        <v>40</v>
      </c>
      <c r="C164" s="12"/>
      <c r="D164" s="10"/>
      <c r="E164" s="10"/>
      <c r="G164" s="14"/>
      <c r="H164" s="29"/>
      <c r="I164" s="12"/>
      <c r="J164" s="10"/>
      <c r="K164" s="10"/>
      <c r="M164" s="14"/>
      <c r="N164" s="29"/>
      <c r="O164" s="12"/>
      <c r="P164" s="10"/>
      <c r="Q164" s="10"/>
    </row>
    <row r="165" spans="2:18" x14ac:dyDescent="0.2">
      <c r="B165" s="10" t="s">
        <v>36</v>
      </c>
      <c r="C165" s="10" t="s">
        <v>37</v>
      </c>
      <c r="D165" s="10" t="s">
        <v>4</v>
      </c>
      <c r="E165" s="10" t="s">
        <v>38</v>
      </c>
      <c r="F165" s="10" t="s">
        <v>39</v>
      </c>
      <c r="G165" s="14"/>
      <c r="H165" s="10"/>
      <c r="I165" s="10"/>
      <c r="J165" s="10"/>
      <c r="K165" s="10"/>
      <c r="L165" s="10"/>
      <c r="M165" s="14"/>
      <c r="N165" s="10"/>
      <c r="O165" s="10"/>
      <c r="P165" s="10"/>
      <c r="Q165" s="10"/>
      <c r="R165" s="10"/>
    </row>
    <row r="166" spans="2:18" x14ac:dyDescent="0.2">
      <c r="B166" s="25" t="str">
        <f>'[1]Datové podklady'!E5</f>
        <v>January-June</v>
      </c>
      <c r="C166" s="26">
        <f>'[1]Datové podklady'!J5</f>
        <v>2026</v>
      </c>
      <c r="D166" s="14">
        <f>'[1]Datové podklady'!E74</f>
        <v>162</v>
      </c>
      <c r="E166" s="14">
        <f>'[1]Datové podklady'!M74</f>
        <v>3</v>
      </c>
      <c r="F166" s="27">
        <f>'[1]Datové podklady'!L74</f>
        <v>1.8867924528301883E-2</v>
      </c>
      <c r="G166" s="14"/>
      <c r="H166" s="30"/>
      <c r="J166" s="14"/>
      <c r="K166" s="14"/>
      <c r="L166" s="27"/>
      <c r="M166" s="14"/>
      <c r="N166" s="30"/>
      <c r="P166" s="14"/>
      <c r="Q166" s="14"/>
      <c r="R166" s="27"/>
    </row>
    <row r="167" spans="2:18" x14ac:dyDescent="0.2">
      <c r="C167" s="26">
        <f>'[1]Datové podklady'!J6</f>
        <v>2025</v>
      </c>
      <c r="D167" s="14">
        <f>'[1]Datové podklady'!H74</f>
        <v>159</v>
      </c>
      <c r="E167" s="15"/>
      <c r="F167" s="15"/>
      <c r="G167" s="14"/>
      <c r="J167" s="14"/>
      <c r="K167" s="10"/>
      <c r="L167" s="10"/>
      <c r="M167" s="14"/>
      <c r="P167" s="14"/>
      <c r="Q167" s="10"/>
      <c r="R167" s="10"/>
    </row>
    <row r="168" spans="2:18" x14ac:dyDescent="0.2">
      <c r="B168" s="28" t="str">
        <f>'[1]Datové podklady'!H5</f>
        <v>June</v>
      </c>
      <c r="C168" s="26">
        <f>'[1]Datové podklady'!J5</f>
        <v>2026</v>
      </c>
      <c r="D168" s="14">
        <f>'[1]Datové podklady'!Y74</f>
        <v>28</v>
      </c>
      <c r="E168" s="14">
        <f>'[1]Datové podklady'!AH74</f>
        <v>6</v>
      </c>
      <c r="F168" s="27">
        <f>'[1]Datové podklady'!AG74</f>
        <v>0.27272727272727271</v>
      </c>
      <c r="G168" s="14"/>
      <c r="H168" s="16"/>
      <c r="J168" s="14"/>
      <c r="K168" s="14"/>
      <c r="L168" s="27"/>
      <c r="M168" s="14"/>
      <c r="N168" s="16"/>
      <c r="P168" s="14"/>
      <c r="Q168" s="14"/>
      <c r="R168" s="27"/>
    </row>
    <row r="169" spans="2:18" x14ac:dyDescent="0.2">
      <c r="C169" s="26">
        <f>'[1]Datové podklady'!J6</f>
        <v>2025</v>
      </c>
      <c r="D169" s="14">
        <f>'[1]Datové podklady'!AB74</f>
        <v>22</v>
      </c>
      <c r="E169" s="15"/>
      <c r="F169" s="15"/>
      <c r="G169" s="14"/>
      <c r="J169" s="14"/>
      <c r="K169" s="10"/>
      <c r="L169" s="10"/>
      <c r="M169" s="14"/>
      <c r="P169" s="14"/>
      <c r="Q169" s="10"/>
      <c r="R169" s="10"/>
    </row>
    <row r="170" spans="2:18" x14ac:dyDescent="0.2">
      <c r="B170" s="10"/>
      <c r="C170" s="12"/>
      <c r="D170" s="10"/>
      <c r="E170" s="10"/>
      <c r="G170" s="14"/>
      <c r="H170" s="10"/>
      <c r="I170" s="12"/>
      <c r="J170" s="10"/>
      <c r="K170" s="10"/>
      <c r="M170" s="14"/>
      <c r="N170" s="10"/>
      <c r="O170" s="12"/>
      <c r="P170" s="10"/>
      <c r="Q170" s="10"/>
    </row>
    <row r="171" spans="2:18" x14ac:dyDescent="0.2">
      <c r="B171" s="24" t="s">
        <v>31</v>
      </c>
      <c r="C171" s="12"/>
      <c r="D171" s="10"/>
      <c r="E171" s="10"/>
      <c r="G171" s="14"/>
      <c r="H171" s="24"/>
      <c r="I171" s="12"/>
      <c r="J171" s="10"/>
      <c r="K171" s="10"/>
      <c r="M171" s="14"/>
      <c r="N171" s="24"/>
      <c r="O171" s="12"/>
      <c r="P171" s="10"/>
      <c r="Q171" s="10"/>
    </row>
    <row r="172" spans="2:18" x14ac:dyDescent="0.2">
      <c r="B172" s="10" t="s">
        <v>36</v>
      </c>
      <c r="C172" s="10" t="s">
        <v>37</v>
      </c>
      <c r="D172" s="10" t="s">
        <v>4</v>
      </c>
      <c r="E172" s="10" t="s">
        <v>38</v>
      </c>
      <c r="F172" s="10" t="s">
        <v>39</v>
      </c>
      <c r="G172" s="14"/>
      <c r="H172" s="10"/>
      <c r="I172" s="10"/>
      <c r="J172" s="10"/>
      <c r="K172" s="10"/>
      <c r="L172" s="10"/>
      <c r="M172" s="14"/>
      <c r="N172" s="10"/>
      <c r="O172" s="10"/>
      <c r="P172" s="10"/>
      <c r="Q172" s="10"/>
      <c r="R172" s="10"/>
    </row>
    <row r="173" spans="2:18" x14ac:dyDescent="0.2">
      <c r="B173" s="25" t="str">
        <f>'[1]Datové podklady'!E5</f>
        <v>January-June</v>
      </c>
      <c r="C173" s="26">
        <f>'[1]Datové podklady'!J5</f>
        <v>2026</v>
      </c>
      <c r="D173" s="14">
        <f>'[1]Datové podklady'!F74</f>
        <v>282</v>
      </c>
      <c r="E173" s="14">
        <f>'[1]Datové podklady'!O74</f>
        <v>90</v>
      </c>
      <c r="F173" s="27">
        <f>'[1]Datové podklady'!N74</f>
        <v>0.46875</v>
      </c>
      <c r="G173" s="14"/>
      <c r="H173" s="30"/>
      <c r="J173" s="14"/>
      <c r="K173" s="14"/>
      <c r="L173" s="27"/>
      <c r="M173" s="14"/>
      <c r="N173" s="30"/>
      <c r="P173" s="14"/>
      <c r="Q173" s="14"/>
      <c r="R173" s="27"/>
    </row>
    <row r="174" spans="2:18" x14ac:dyDescent="0.2">
      <c r="C174" s="26">
        <f>'[1]Datové podklady'!J6</f>
        <v>2025</v>
      </c>
      <c r="D174" s="14">
        <f>'[1]Datové podklady'!I74</f>
        <v>192</v>
      </c>
      <c r="E174" s="15"/>
      <c r="F174" s="15"/>
      <c r="G174" s="14"/>
      <c r="J174" s="14"/>
      <c r="K174" s="10"/>
      <c r="L174" s="10"/>
      <c r="M174" s="14"/>
      <c r="P174" s="14"/>
      <c r="Q174" s="10"/>
      <c r="R174" s="10"/>
    </row>
    <row r="175" spans="2:18" x14ac:dyDescent="0.2">
      <c r="B175" s="28" t="str">
        <f>'[1]Datové podklady'!H5</f>
        <v>June</v>
      </c>
      <c r="C175" s="26">
        <f>'[1]Datové podklady'!J5</f>
        <v>2026</v>
      </c>
      <c r="D175" s="14">
        <f>'[1]Datové podklady'!Z74</f>
        <v>19</v>
      </c>
      <c r="E175" s="14">
        <f>'[1]Datové podklady'!AJ74</f>
        <v>-15</v>
      </c>
      <c r="F175" s="27">
        <f>'[1]Datové podklady'!AI74</f>
        <v>-0.44117647058823528</v>
      </c>
      <c r="G175" s="14"/>
      <c r="H175" s="16"/>
      <c r="J175" s="14"/>
      <c r="K175" s="14"/>
      <c r="L175" s="27"/>
      <c r="M175" s="14"/>
      <c r="N175" s="16"/>
      <c r="P175" s="14"/>
      <c r="Q175" s="14"/>
      <c r="R175" s="27"/>
    </row>
    <row r="176" spans="2:18" x14ac:dyDescent="0.2">
      <c r="C176" s="26">
        <f>'[1]Datové podklady'!J6</f>
        <v>2025</v>
      </c>
      <c r="D176" s="14">
        <f>'[1]Datové podklady'!AC74</f>
        <v>34</v>
      </c>
      <c r="E176" s="15"/>
      <c r="F176" s="15"/>
      <c r="G176" s="14"/>
      <c r="J176" s="14"/>
      <c r="K176" s="10"/>
      <c r="L176" s="10"/>
      <c r="M176" s="14"/>
      <c r="P176" s="14"/>
      <c r="Q176" s="10"/>
      <c r="R176" s="10"/>
    </row>
    <row r="179" spans="2:18" x14ac:dyDescent="0.2">
      <c r="B179" s="4" t="s">
        <v>47</v>
      </c>
      <c r="C179" s="4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</row>
    <row r="180" spans="2:18" x14ac:dyDescent="0.2">
      <c r="B180" s="6" t="s">
        <v>2</v>
      </c>
      <c r="C180" s="6"/>
      <c r="D180" s="6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</row>
    <row r="181" spans="2:18" x14ac:dyDescent="0.2">
      <c r="B181" s="8" t="str">
        <f>'[1]Datové podklady'!E5</f>
        <v>January-June</v>
      </c>
      <c r="C181" s="9"/>
      <c r="D181" s="9" t="s">
        <v>48</v>
      </c>
    </row>
    <row r="182" spans="2:18" x14ac:dyDescent="0.2">
      <c r="B182" s="10" t="s">
        <v>3</v>
      </c>
      <c r="C182" s="10" t="s">
        <v>4</v>
      </c>
      <c r="D182" s="10" t="s">
        <v>5</v>
      </c>
      <c r="E182" s="10" t="s">
        <v>6</v>
      </c>
      <c r="G182" s="30" t="s">
        <v>9</v>
      </c>
      <c r="H182" s="30" t="s">
        <v>12</v>
      </c>
      <c r="I182" s="30" t="s">
        <v>15</v>
      </c>
      <c r="J182" s="30" t="s">
        <v>18</v>
      </c>
      <c r="K182" s="30"/>
      <c r="L182" s="10"/>
      <c r="M182" s="10"/>
      <c r="N182" s="10"/>
      <c r="O182" s="10"/>
      <c r="P182" s="10"/>
      <c r="Q182" s="10"/>
      <c r="R182" s="10"/>
    </row>
    <row r="183" spans="2:18" x14ac:dyDescent="0.2">
      <c r="B183" s="11">
        <f>'[1]Datové podklady'!J5</f>
        <v>2026</v>
      </c>
      <c r="C183" s="12">
        <f>'[1]Datové podklady'!D87</f>
        <v>803</v>
      </c>
      <c r="D183" s="12">
        <f>'[1]Datové podklady'!K87</f>
        <v>253</v>
      </c>
      <c r="E183" s="13">
        <f>'[1]Datové podklady'!J87</f>
        <v>0.45999999999999996</v>
      </c>
      <c r="G183" s="14" cm="1">
        <f t="array" ref="G183:J183">'[1]Datové podklady'!E219:H219</f>
        <v>408</v>
      </c>
      <c r="H183" s="14">
        <v>803</v>
      </c>
      <c r="I183" s="14">
        <v>0</v>
      </c>
      <c r="J183" s="14">
        <v>0</v>
      </c>
      <c r="K183" s="14"/>
      <c r="L183" s="14"/>
      <c r="M183" s="14"/>
      <c r="N183" s="14"/>
      <c r="O183" s="14"/>
      <c r="P183" s="14"/>
      <c r="Q183" s="14"/>
      <c r="R183" s="14"/>
    </row>
    <row r="184" spans="2:18" x14ac:dyDescent="0.2">
      <c r="B184" s="11">
        <f>'[1]Datové podklady'!J6</f>
        <v>2025</v>
      </c>
      <c r="C184" s="12">
        <f>'[1]Datové podklady'!G87</f>
        <v>550</v>
      </c>
      <c r="D184" s="15"/>
      <c r="E184" s="15"/>
      <c r="G184" s="14" cm="1">
        <f t="array" ref="G184:J184">'[1]Datové podklady'!E226:H226</f>
        <v>277</v>
      </c>
      <c r="H184" s="14">
        <v>550</v>
      </c>
      <c r="I184" s="14">
        <v>873</v>
      </c>
      <c r="J184" s="14">
        <v>1349</v>
      </c>
      <c r="K184" s="14"/>
      <c r="L184" s="14"/>
      <c r="M184" s="14"/>
      <c r="N184" s="14"/>
      <c r="O184" s="14"/>
      <c r="P184" s="14"/>
      <c r="Q184" s="14"/>
      <c r="R184" s="14"/>
    </row>
    <row r="185" spans="2:18" x14ac:dyDescent="0.2">
      <c r="B185" s="10"/>
      <c r="C185" s="12"/>
      <c r="D185" s="10"/>
      <c r="E185" s="10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</row>
    <row r="186" spans="2:18" x14ac:dyDescent="0.2">
      <c r="B186" s="8" t="str">
        <f>'[1]Datové podklady'!R5</f>
        <v>April-June</v>
      </c>
      <c r="C186" s="9"/>
      <c r="D186" s="9" t="s">
        <v>49</v>
      </c>
    </row>
    <row r="187" spans="2:18" x14ac:dyDescent="0.2">
      <c r="B187" s="10" t="s">
        <v>3</v>
      </c>
      <c r="C187" s="10" t="s">
        <v>4</v>
      </c>
      <c r="D187" s="10" t="s">
        <v>5</v>
      </c>
      <c r="E187" s="10" t="s">
        <v>6</v>
      </c>
      <c r="G187" s="30" t="s">
        <v>9</v>
      </c>
      <c r="H187" s="30" t="s">
        <v>50</v>
      </c>
      <c r="I187" s="30" t="s">
        <v>51</v>
      </c>
      <c r="J187" s="30" t="s">
        <v>52</v>
      </c>
      <c r="K187" s="10"/>
      <c r="L187" s="10"/>
      <c r="M187" s="10"/>
      <c r="N187" s="10"/>
      <c r="O187" s="10"/>
      <c r="P187" s="10"/>
      <c r="Q187" s="10"/>
      <c r="R187" s="10"/>
    </row>
    <row r="188" spans="2:18" x14ac:dyDescent="0.2">
      <c r="B188" s="11">
        <f>'[1]Datové podklady'!J5</f>
        <v>2026</v>
      </c>
      <c r="C188" s="12">
        <f>'[1]Datové podklady'!X87</f>
        <v>395</v>
      </c>
      <c r="D188" s="12">
        <f>'[1]Datové podklady'!AF87</f>
        <v>122</v>
      </c>
      <c r="E188" s="13">
        <f>'[1]Datové podklady'!AE87</f>
        <v>0.44688644688644685</v>
      </c>
      <c r="G188" s="14" cm="1">
        <f t="array" ref="G188:J188">'[1]Datové podklady'!T219:W219</f>
        <v>408</v>
      </c>
      <c r="H188" s="14">
        <v>395</v>
      </c>
      <c r="I188" s="14">
        <v>0</v>
      </c>
      <c r="J188" s="14">
        <v>0</v>
      </c>
      <c r="K188" s="14"/>
      <c r="L188" s="14"/>
      <c r="M188" s="14"/>
      <c r="N188" s="14"/>
      <c r="O188" s="14"/>
      <c r="P188" s="14"/>
      <c r="Q188" s="14"/>
      <c r="R188" s="14"/>
    </row>
    <row r="189" spans="2:18" x14ac:dyDescent="0.2">
      <c r="B189" s="11">
        <f>'[1]Datové podklady'!J6</f>
        <v>2025</v>
      </c>
      <c r="C189" s="12">
        <f>'[1]Datové podklady'!AA87</f>
        <v>273</v>
      </c>
      <c r="D189" s="15"/>
      <c r="E189" s="15"/>
      <c r="G189" s="14" cm="1">
        <f t="array" ref="G189:J189">'[1]Datové podklady'!T226:W226</f>
        <v>277</v>
      </c>
      <c r="H189" s="14">
        <v>273</v>
      </c>
      <c r="I189" s="14">
        <v>323</v>
      </c>
      <c r="J189" s="14">
        <v>476</v>
      </c>
      <c r="K189" s="14"/>
      <c r="L189" s="14"/>
      <c r="M189" s="14"/>
      <c r="N189" s="14"/>
      <c r="O189" s="14"/>
      <c r="P189" s="14"/>
      <c r="Q189" s="14"/>
      <c r="R189" s="14"/>
    </row>
    <row r="190" spans="2:18" x14ac:dyDescent="0.2">
      <c r="B190" s="10"/>
      <c r="C190" s="12"/>
      <c r="D190" s="10"/>
      <c r="E190" s="10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</row>
    <row r="191" spans="2:18" x14ac:dyDescent="0.2">
      <c r="B191" s="18" t="s">
        <v>30</v>
      </c>
      <c r="C191" s="18"/>
      <c r="D191" s="18"/>
      <c r="E191" s="19"/>
      <c r="F191" s="19"/>
      <c r="G191" s="19"/>
      <c r="H191" s="19"/>
      <c r="I191" s="19"/>
      <c r="J191" s="19"/>
      <c r="K191" s="19"/>
      <c r="L191" s="19"/>
      <c r="M191" s="19"/>
      <c r="N191" s="19"/>
      <c r="O191" s="19"/>
      <c r="P191" s="19"/>
      <c r="Q191" s="19"/>
      <c r="R191" s="19"/>
    </row>
    <row r="192" spans="2:18" x14ac:dyDescent="0.2">
      <c r="B192" s="8" t="str">
        <f>'[1]Datové podklady'!E5</f>
        <v>January-June</v>
      </c>
      <c r="C192" s="9"/>
      <c r="D192" s="9" t="s">
        <v>48</v>
      </c>
    </row>
    <row r="193" spans="2:18" x14ac:dyDescent="0.2">
      <c r="B193" s="10" t="s">
        <v>3</v>
      </c>
      <c r="C193" s="10" t="s">
        <v>4</v>
      </c>
      <c r="D193" s="10" t="s">
        <v>5</v>
      </c>
      <c r="E193" s="10" t="s">
        <v>6</v>
      </c>
      <c r="G193" s="30" t="s">
        <v>9</v>
      </c>
      <c r="H193" s="30" t="s">
        <v>12</v>
      </c>
      <c r="I193" s="30" t="s">
        <v>15</v>
      </c>
      <c r="J193" s="30" t="s">
        <v>18</v>
      </c>
      <c r="K193" s="30"/>
      <c r="L193" s="10"/>
      <c r="M193" s="10"/>
      <c r="N193" s="10"/>
      <c r="O193" s="10"/>
      <c r="P193" s="10"/>
      <c r="Q193" s="10"/>
      <c r="R193" s="10"/>
    </row>
    <row r="194" spans="2:18" x14ac:dyDescent="0.2">
      <c r="B194" s="11">
        <f>'[1]Datové podklady'!J5</f>
        <v>2026</v>
      </c>
      <c r="C194" s="12">
        <f>'[1]Datové podklady'!E87</f>
        <v>343</v>
      </c>
      <c r="D194" s="12">
        <f>'[1]Datové podklady'!M87</f>
        <v>213</v>
      </c>
      <c r="E194" s="13">
        <f>'[1]Datové podklady'!L87</f>
        <v>1.6384615384615384</v>
      </c>
      <c r="G194" s="14" cm="1">
        <f t="array" ref="G194:J194">'[1]Datové podklady'!E220:H220</f>
        <v>162</v>
      </c>
      <c r="H194" s="14">
        <v>343</v>
      </c>
      <c r="I194" s="14">
        <v>0</v>
      </c>
      <c r="J194" s="14">
        <v>0</v>
      </c>
      <c r="K194" s="14"/>
      <c r="L194" s="14"/>
      <c r="M194" s="14"/>
      <c r="N194" s="14"/>
      <c r="O194" s="14"/>
      <c r="P194" s="14"/>
      <c r="Q194" s="14"/>
      <c r="R194" s="14"/>
    </row>
    <row r="195" spans="2:18" x14ac:dyDescent="0.2">
      <c r="B195" s="11">
        <f>'[1]Datové podklady'!J6</f>
        <v>2025</v>
      </c>
      <c r="C195" s="12">
        <f>'[1]Datové podklady'!H87</f>
        <v>130</v>
      </c>
      <c r="D195" s="15"/>
      <c r="E195" s="15"/>
      <c r="G195" s="14" cm="1">
        <f t="array" ref="G195:J195">'[1]Datové podklady'!E227:H227</f>
        <v>83</v>
      </c>
      <c r="H195" s="14">
        <v>130</v>
      </c>
      <c r="I195" s="14">
        <v>218</v>
      </c>
      <c r="J195" s="14">
        <v>514</v>
      </c>
      <c r="K195" s="14"/>
      <c r="L195" s="14"/>
      <c r="M195" s="14"/>
      <c r="N195" s="14"/>
      <c r="O195" s="14"/>
      <c r="P195" s="14"/>
      <c r="Q195" s="14"/>
      <c r="R195" s="14"/>
    </row>
    <row r="196" spans="2:18" x14ac:dyDescent="0.2">
      <c r="B196" s="10"/>
      <c r="C196" s="12"/>
      <c r="D196" s="10"/>
      <c r="E196" s="10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</row>
    <row r="197" spans="2:18" x14ac:dyDescent="0.2">
      <c r="B197" s="8" t="str">
        <f>'[1]Datové podklady'!R5</f>
        <v>April-June</v>
      </c>
      <c r="C197" s="9"/>
      <c r="D197" s="9" t="s">
        <v>49</v>
      </c>
    </row>
    <row r="198" spans="2:18" x14ac:dyDescent="0.2">
      <c r="B198" s="10" t="s">
        <v>3</v>
      </c>
      <c r="C198" s="10" t="s">
        <v>4</v>
      </c>
      <c r="D198" s="10" t="s">
        <v>5</v>
      </c>
      <c r="E198" s="10" t="s">
        <v>6</v>
      </c>
      <c r="G198" s="30" t="s">
        <v>9</v>
      </c>
      <c r="H198" s="30" t="s">
        <v>50</v>
      </c>
      <c r="I198" s="30" t="s">
        <v>51</v>
      </c>
      <c r="J198" s="30" t="s">
        <v>52</v>
      </c>
      <c r="K198" s="10"/>
      <c r="L198" s="10"/>
      <c r="M198" s="10"/>
      <c r="N198" s="10"/>
      <c r="O198" s="10"/>
      <c r="P198" s="10"/>
      <c r="Q198" s="10"/>
      <c r="R198" s="10"/>
    </row>
    <row r="199" spans="2:18" x14ac:dyDescent="0.2">
      <c r="B199" s="11">
        <f>'[1]Datové podklady'!J5</f>
        <v>2026</v>
      </c>
      <c r="C199" s="12">
        <f>'[1]Datové podklady'!Y87</f>
        <v>181</v>
      </c>
      <c r="D199" s="12">
        <f>'[1]Datové podklady'!AH87</f>
        <v>134</v>
      </c>
      <c r="E199" s="13">
        <f>'[1]Datové podklady'!AG87</f>
        <v>2.8510638297872339</v>
      </c>
      <c r="G199" s="14" cm="1">
        <f t="array" ref="G199:J199">'[1]Datové podklady'!T220:W220</f>
        <v>162</v>
      </c>
      <c r="H199" s="14">
        <v>181</v>
      </c>
      <c r="I199" s="14">
        <v>0</v>
      </c>
      <c r="J199" s="14">
        <v>0</v>
      </c>
      <c r="K199" s="14"/>
      <c r="L199" s="14"/>
      <c r="M199" s="14"/>
      <c r="N199" s="14"/>
      <c r="O199" s="14"/>
      <c r="P199" s="14"/>
      <c r="Q199" s="14"/>
      <c r="R199" s="14"/>
    </row>
    <row r="200" spans="2:18" x14ac:dyDescent="0.2">
      <c r="B200" s="11">
        <f>'[1]Datové podklady'!J6</f>
        <v>2025</v>
      </c>
      <c r="C200" s="12">
        <f>'[1]Datové podklady'!AB87</f>
        <v>47</v>
      </c>
      <c r="D200" s="15"/>
      <c r="E200" s="15"/>
      <c r="G200" s="14" cm="1">
        <f t="array" ref="G200:J200">'[1]Datové podklady'!T227:W227</f>
        <v>83</v>
      </c>
      <c r="H200" s="14">
        <v>47</v>
      </c>
      <c r="I200" s="14">
        <v>88</v>
      </c>
      <c r="J200" s="14">
        <v>296</v>
      </c>
      <c r="K200" s="14"/>
      <c r="L200" s="14"/>
      <c r="M200" s="14"/>
      <c r="N200" s="14"/>
      <c r="O200" s="14"/>
      <c r="P200" s="14"/>
      <c r="Q200" s="14"/>
      <c r="R200" s="14"/>
    </row>
    <row r="201" spans="2:18" x14ac:dyDescent="0.2">
      <c r="B201" s="10"/>
      <c r="C201" s="12"/>
      <c r="D201" s="10"/>
      <c r="E201" s="10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</row>
    <row r="202" spans="2:18" x14ac:dyDescent="0.2">
      <c r="B202" s="18" t="s">
        <v>31</v>
      </c>
      <c r="C202" s="18"/>
      <c r="D202" s="18"/>
      <c r="E202" s="19"/>
      <c r="F202" s="19"/>
      <c r="G202" s="19"/>
      <c r="H202" s="19"/>
      <c r="I202" s="19"/>
      <c r="J202" s="19"/>
      <c r="K202" s="19"/>
      <c r="L202" s="19"/>
      <c r="M202" s="19"/>
      <c r="N202" s="19"/>
      <c r="O202" s="19"/>
      <c r="P202" s="19"/>
      <c r="Q202" s="19"/>
      <c r="R202" s="19"/>
    </row>
    <row r="203" spans="2:18" x14ac:dyDescent="0.2">
      <c r="B203" s="8" t="str">
        <f>'[1]Datové podklady'!E5</f>
        <v>January-June</v>
      </c>
      <c r="C203" s="9"/>
      <c r="D203" s="9" t="s">
        <v>48</v>
      </c>
    </row>
    <row r="204" spans="2:18" x14ac:dyDescent="0.2">
      <c r="B204" s="10" t="s">
        <v>3</v>
      </c>
      <c r="C204" s="10" t="s">
        <v>4</v>
      </c>
      <c r="D204" s="10" t="s">
        <v>5</v>
      </c>
      <c r="E204" s="10" t="s">
        <v>6</v>
      </c>
      <c r="G204" s="30" t="s">
        <v>9</v>
      </c>
      <c r="H204" s="30" t="s">
        <v>12</v>
      </c>
      <c r="I204" s="30" t="s">
        <v>15</v>
      </c>
      <c r="J204" s="30" t="s">
        <v>18</v>
      </c>
      <c r="K204" s="30"/>
      <c r="L204" s="10"/>
      <c r="M204" s="10"/>
      <c r="N204" s="10"/>
      <c r="O204" s="10"/>
      <c r="P204" s="10"/>
      <c r="Q204" s="10"/>
      <c r="R204" s="10"/>
    </row>
    <row r="205" spans="2:18" x14ac:dyDescent="0.2">
      <c r="B205" s="11">
        <f>'[1]Datové podklady'!J5</f>
        <v>2026</v>
      </c>
      <c r="C205" s="12">
        <f>'[1]Datové podklady'!F87</f>
        <v>452</v>
      </c>
      <c r="D205" s="12">
        <f>'[1]Datové podklady'!O87</f>
        <v>65</v>
      </c>
      <c r="E205" s="13">
        <f>'[1]Datové podklady'!N87</f>
        <v>0.16795865633074936</v>
      </c>
      <c r="G205" s="14" cm="1">
        <f t="array" ref="G205:J205">'[1]Datové podklady'!E221:H221</f>
        <v>246</v>
      </c>
      <c r="H205" s="14">
        <v>452</v>
      </c>
      <c r="I205" s="14">
        <v>0</v>
      </c>
      <c r="J205" s="14">
        <v>0</v>
      </c>
      <c r="K205" s="14"/>
      <c r="L205" s="14"/>
      <c r="M205" s="14"/>
      <c r="N205" s="14"/>
      <c r="O205" s="14"/>
      <c r="P205" s="14"/>
      <c r="Q205" s="14"/>
      <c r="R205" s="14"/>
    </row>
    <row r="206" spans="2:18" x14ac:dyDescent="0.2">
      <c r="B206" s="11">
        <f>'[1]Datové podklady'!J6</f>
        <v>2025</v>
      </c>
      <c r="C206" s="12">
        <f>'[1]Datové podklady'!I87</f>
        <v>387</v>
      </c>
      <c r="D206" s="15"/>
      <c r="E206" s="15"/>
      <c r="G206" s="14" cm="1">
        <f t="array" ref="G206:J206">'[1]Datové podklady'!E228:H228</f>
        <v>148</v>
      </c>
      <c r="H206" s="14">
        <v>387</v>
      </c>
      <c r="I206" s="14">
        <v>637</v>
      </c>
      <c r="J206" s="14">
        <v>823</v>
      </c>
      <c r="K206" s="14"/>
      <c r="L206" s="14"/>
      <c r="M206" s="14"/>
      <c r="N206" s="14"/>
      <c r="O206" s="14"/>
      <c r="P206" s="14"/>
      <c r="Q206" s="14"/>
      <c r="R206" s="14"/>
    </row>
    <row r="207" spans="2:18" x14ac:dyDescent="0.2">
      <c r="B207" s="10"/>
      <c r="C207" s="12"/>
      <c r="D207" s="10"/>
      <c r="E207" s="10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</row>
    <row r="208" spans="2:18" x14ac:dyDescent="0.2">
      <c r="B208" s="8" t="str">
        <f>'[1]Datové podklady'!R5</f>
        <v>April-June</v>
      </c>
      <c r="C208" s="9"/>
      <c r="D208" s="9" t="s">
        <v>49</v>
      </c>
    </row>
    <row r="209" spans="2:18" x14ac:dyDescent="0.2">
      <c r="B209" s="10" t="s">
        <v>3</v>
      </c>
      <c r="C209" s="10" t="s">
        <v>4</v>
      </c>
      <c r="D209" s="10" t="s">
        <v>5</v>
      </c>
      <c r="E209" s="10" t="s">
        <v>6</v>
      </c>
      <c r="G209" s="30" t="s">
        <v>9</v>
      </c>
      <c r="H209" s="30" t="s">
        <v>50</v>
      </c>
      <c r="I209" s="30" t="s">
        <v>51</v>
      </c>
      <c r="J209" s="30" t="s">
        <v>52</v>
      </c>
      <c r="K209" s="10"/>
      <c r="L209" s="10"/>
      <c r="M209" s="10"/>
      <c r="N209" s="10"/>
      <c r="O209" s="10"/>
      <c r="P209" s="10"/>
      <c r="Q209" s="10"/>
      <c r="R209" s="10"/>
    </row>
    <row r="210" spans="2:18" x14ac:dyDescent="0.2">
      <c r="B210" s="11">
        <f>'[1]Datové podklady'!J5</f>
        <v>2026</v>
      </c>
      <c r="C210" s="12">
        <f>'[1]Datové podklady'!Z87</f>
        <v>206</v>
      </c>
      <c r="D210" s="12">
        <f>'[1]Datové podklady'!AJ87</f>
        <v>-33</v>
      </c>
      <c r="E210" s="13">
        <f>'[1]Datové podklady'!AI87</f>
        <v>-0.13807531380753135</v>
      </c>
      <c r="G210" s="14" cm="1">
        <f t="array" ref="G210:J210">'[1]Datové podklady'!T221:W221</f>
        <v>246</v>
      </c>
      <c r="H210" s="14">
        <v>206</v>
      </c>
      <c r="I210" s="14">
        <v>0</v>
      </c>
      <c r="J210" s="14">
        <v>0</v>
      </c>
      <c r="K210" s="14"/>
      <c r="L210" s="14"/>
      <c r="M210" s="14"/>
      <c r="N210" s="14"/>
      <c r="O210" s="14"/>
      <c r="P210" s="14"/>
      <c r="Q210" s="14"/>
      <c r="R210" s="14"/>
    </row>
    <row r="211" spans="2:18" x14ac:dyDescent="0.2">
      <c r="B211" s="11">
        <f>'[1]Datové podklady'!J6</f>
        <v>2025</v>
      </c>
      <c r="C211" s="12">
        <f>'[1]Datové podklady'!AC87</f>
        <v>239</v>
      </c>
      <c r="D211" s="15"/>
      <c r="E211" s="15"/>
      <c r="G211" s="14" cm="1">
        <f t="array" ref="G211:J211">'[1]Datové podklady'!T228:W228</f>
        <v>148</v>
      </c>
      <c r="H211" s="14">
        <v>239</v>
      </c>
      <c r="I211" s="14">
        <v>250</v>
      </c>
      <c r="J211" s="14">
        <v>186</v>
      </c>
      <c r="K211" s="14"/>
      <c r="L211" s="14"/>
      <c r="M211" s="14"/>
      <c r="N211" s="14"/>
      <c r="O211" s="14"/>
      <c r="P211" s="14"/>
      <c r="Q211" s="14"/>
      <c r="R211" s="14"/>
    </row>
    <row r="212" spans="2:18" x14ac:dyDescent="0.2">
      <c r="B212" s="10"/>
      <c r="C212" s="12"/>
      <c r="D212" s="10"/>
      <c r="E212" s="10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</row>
    <row r="213" spans="2:18" x14ac:dyDescent="0.2">
      <c r="B213" s="20" t="s">
        <v>32</v>
      </c>
      <c r="C213" s="21"/>
      <c r="D213" s="22"/>
      <c r="E213" s="22"/>
      <c r="F213" s="19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</row>
    <row r="214" spans="2:18" x14ac:dyDescent="0.2">
      <c r="B214" s="1" t="s">
        <v>53</v>
      </c>
      <c r="C214" s="1"/>
      <c r="H214" s="1"/>
      <c r="N214" s="1"/>
    </row>
    <row r="215" spans="2:18" x14ac:dyDescent="0.2">
      <c r="B215" s="24" t="s">
        <v>2</v>
      </c>
      <c r="C215" s="10"/>
      <c r="D215" s="9"/>
      <c r="E215" s="10"/>
      <c r="F215" s="10"/>
      <c r="H215" s="24"/>
      <c r="I215" s="10"/>
      <c r="J215" s="10"/>
      <c r="K215" s="10"/>
      <c r="L215" s="10"/>
      <c r="N215" s="24"/>
      <c r="O215" s="10"/>
      <c r="P215" s="10"/>
      <c r="Q215" s="10"/>
      <c r="R215" s="10"/>
    </row>
    <row r="216" spans="2:18" x14ac:dyDescent="0.2">
      <c r="B216" s="10" t="s">
        <v>36</v>
      </c>
      <c r="C216" s="10" t="s">
        <v>37</v>
      </c>
      <c r="D216" s="10" t="s">
        <v>4</v>
      </c>
      <c r="E216" s="10" t="s">
        <v>38</v>
      </c>
      <c r="F216" s="10" t="s">
        <v>39</v>
      </c>
      <c r="H216" s="10"/>
      <c r="I216" s="10"/>
      <c r="J216" s="10"/>
      <c r="K216" s="10"/>
      <c r="L216" s="10"/>
      <c r="N216" s="10"/>
      <c r="O216" s="10"/>
      <c r="P216" s="10"/>
      <c r="Q216" s="10"/>
      <c r="R216" s="10"/>
    </row>
    <row r="217" spans="2:18" x14ac:dyDescent="0.2">
      <c r="B217" s="25" t="str">
        <f>'[1]Datové podklady'!E5</f>
        <v>January-June</v>
      </c>
      <c r="C217" s="26">
        <f>'[1]Datové podklady'!J5</f>
        <v>2026</v>
      </c>
      <c r="D217" s="14">
        <f>'[1]Datové podklady'!D86</f>
        <v>803</v>
      </c>
      <c r="E217" s="14">
        <f>'[1]Datové podklady'!K86</f>
        <v>253</v>
      </c>
      <c r="F217" s="27">
        <f>'[1]Datové podklady'!J86</f>
        <v>0.45999999999999996</v>
      </c>
      <c r="H217" s="30"/>
      <c r="J217" s="14"/>
      <c r="K217" s="14"/>
      <c r="L217" s="27"/>
      <c r="N217" s="30"/>
      <c r="P217" s="14"/>
      <c r="Q217" s="14"/>
      <c r="R217" s="27"/>
    </row>
    <row r="218" spans="2:18" x14ac:dyDescent="0.2">
      <c r="C218" s="26">
        <f>'[1]Datové podklady'!J6</f>
        <v>2025</v>
      </c>
      <c r="D218" s="14">
        <f>'[1]Datové podklady'!G86</f>
        <v>550</v>
      </c>
      <c r="E218" s="15"/>
      <c r="F218" s="15"/>
      <c r="J218" s="14"/>
      <c r="K218" s="10"/>
      <c r="L218" s="10"/>
      <c r="P218" s="14"/>
      <c r="Q218" s="10"/>
      <c r="R218" s="10"/>
    </row>
    <row r="219" spans="2:18" x14ac:dyDescent="0.2">
      <c r="B219" s="28" t="str">
        <f>'[1]Datové podklady'!H5</f>
        <v>June</v>
      </c>
      <c r="C219" s="26">
        <f>'[1]Datové podklady'!J5</f>
        <v>2026</v>
      </c>
      <c r="D219" s="14">
        <f>'[1]Datové podklady'!X86</f>
        <v>395</v>
      </c>
      <c r="E219" s="14">
        <f>'[1]Datové podklady'!AF86</f>
        <v>122</v>
      </c>
      <c r="F219" s="27">
        <f>'[1]Datové podklady'!AE86</f>
        <v>0.44688644688644685</v>
      </c>
      <c r="H219" s="16"/>
      <c r="J219" s="14"/>
      <c r="K219" s="14"/>
      <c r="L219" s="27"/>
      <c r="N219" s="16"/>
      <c r="P219" s="14"/>
      <c r="Q219" s="14"/>
      <c r="R219" s="27"/>
    </row>
    <row r="220" spans="2:18" x14ac:dyDescent="0.2">
      <c r="C220" s="26">
        <f>'[1]Datové podklady'!J6</f>
        <v>2025</v>
      </c>
      <c r="D220" s="14">
        <f>'[1]Datové podklady'!AA86</f>
        <v>273</v>
      </c>
      <c r="E220" s="15"/>
      <c r="F220" s="15"/>
      <c r="G220" s="14"/>
      <c r="J220" s="14"/>
      <c r="K220" s="10"/>
      <c r="L220" s="10"/>
      <c r="M220" s="14"/>
      <c r="P220" s="14"/>
      <c r="Q220" s="10"/>
      <c r="R220" s="10"/>
    </row>
    <row r="221" spans="2:18" x14ac:dyDescent="0.2">
      <c r="B221" s="10"/>
      <c r="C221" s="12"/>
      <c r="D221" s="10"/>
      <c r="E221" s="10"/>
      <c r="G221" s="14"/>
      <c r="H221" s="10"/>
      <c r="I221" s="12"/>
      <c r="J221" s="10"/>
      <c r="K221" s="10"/>
      <c r="M221" s="14"/>
      <c r="N221" s="10"/>
      <c r="O221" s="12"/>
      <c r="P221" s="10"/>
      <c r="Q221" s="10"/>
    </row>
    <row r="222" spans="2:18" x14ac:dyDescent="0.2">
      <c r="B222" s="29" t="s">
        <v>40</v>
      </c>
      <c r="C222" s="12"/>
      <c r="D222" s="10"/>
      <c r="E222" s="10"/>
      <c r="G222" s="14"/>
      <c r="H222" s="29"/>
      <c r="I222" s="12"/>
      <c r="J222" s="10"/>
      <c r="K222" s="10"/>
      <c r="M222" s="14"/>
      <c r="N222" s="29"/>
      <c r="O222" s="12"/>
      <c r="P222" s="10"/>
      <c r="Q222" s="10"/>
    </row>
    <row r="223" spans="2:18" x14ac:dyDescent="0.2">
      <c r="B223" s="10" t="s">
        <v>36</v>
      </c>
      <c r="C223" s="10" t="s">
        <v>37</v>
      </c>
      <c r="D223" s="10" t="s">
        <v>4</v>
      </c>
      <c r="E223" s="10" t="s">
        <v>38</v>
      </c>
      <c r="F223" s="10" t="s">
        <v>39</v>
      </c>
      <c r="G223" s="14"/>
      <c r="H223" s="10"/>
      <c r="I223" s="10"/>
      <c r="J223" s="10"/>
      <c r="K223" s="10"/>
      <c r="L223" s="10"/>
      <c r="M223" s="14"/>
      <c r="N223" s="10"/>
      <c r="O223" s="10"/>
      <c r="P223" s="10"/>
      <c r="Q223" s="10"/>
      <c r="R223" s="10"/>
    </row>
    <row r="224" spans="2:18" x14ac:dyDescent="0.2">
      <c r="B224" s="25" t="str">
        <f>'[1]Datové podklady'!E5</f>
        <v>January-June</v>
      </c>
      <c r="C224" s="26">
        <f>'[1]Datové podklady'!J5</f>
        <v>2026</v>
      </c>
      <c r="D224" s="14">
        <f>'[1]Datové podklady'!E86</f>
        <v>343</v>
      </c>
      <c r="E224" s="14">
        <f>'[1]Datové podklady'!M86</f>
        <v>213</v>
      </c>
      <c r="F224" s="27">
        <f>'[1]Datové podklady'!L86</f>
        <v>1.6384615384615384</v>
      </c>
      <c r="G224" s="14"/>
      <c r="H224" s="30"/>
      <c r="J224" s="14"/>
      <c r="K224" s="14"/>
      <c r="L224" s="27"/>
      <c r="M224" s="14"/>
      <c r="N224" s="30"/>
      <c r="P224" s="14"/>
      <c r="Q224" s="14"/>
      <c r="R224" s="27"/>
    </row>
    <row r="225" spans="2:18" x14ac:dyDescent="0.2">
      <c r="C225" s="26">
        <f>'[1]Datové podklady'!J6</f>
        <v>2025</v>
      </c>
      <c r="D225" s="14">
        <f>'[1]Datové podklady'!H86</f>
        <v>130</v>
      </c>
      <c r="E225" s="15"/>
      <c r="F225" s="15"/>
      <c r="G225" s="14"/>
      <c r="J225" s="14"/>
      <c r="K225" s="10"/>
      <c r="L225" s="10"/>
      <c r="M225" s="14"/>
      <c r="P225" s="14"/>
      <c r="Q225" s="10"/>
      <c r="R225" s="10"/>
    </row>
    <row r="226" spans="2:18" x14ac:dyDescent="0.2">
      <c r="B226" s="28" t="str">
        <f>'[1]Datové podklady'!R5</f>
        <v>April-June</v>
      </c>
      <c r="C226" s="26">
        <f>'[1]Datové podklady'!J5</f>
        <v>2026</v>
      </c>
      <c r="D226" s="14">
        <f>'[1]Datové podklady'!Y86</f>
        <v>181</v>
      </c>
      <c r="E226" s="14">
        <f>'[1]Datové podklady'!AH86</f>
        <v>134</v>
      </c>
      <c r="F226" s="27">
        <f>'[1]Datové podklady'!AG86</f>
        <v>2.8510638297872339</v>
      </c>
      <c r="G226" s="14"/>
      <c r="H226" s="16"/>
      <c r="J226" s="14"/>
      <c r="K226" s="14"/>
      <c r="L226" s="27"/>
      <c r="M226" s="14"/>
      <c r="N226" s="16"/>
      <c r="P226" s="14"/>
      <c r="Q226" s="14"/>
      <c r="R226" s="27"/>
    </row>
    <row r="227" spans="2:18" x14ac:dyDescent="0.2">
      <c r="C227" s="26">
        <f>'[1]Datové podklady'!J6</f>
        <v>2025</v>
      </c>
      <c r="D227" s="14">
        <f>'[1]Datové podklady'!AB86</f>
        <v>47</v>
      </c>
      <c r="E227" s="15"/>
      <c r="F227" s="15"/>
      <c r="G227" s="14"/>
      <c r="J227" s="14"/>
      <c r="K227" s="10"/>
      <c r="L227" s="10"/>
      <c r="M227" s="14"/>
      <c r="P227" s="14"/>
      <c r="Q227" s="10"/>
      <c r="R227" s="10"/>
    </row>
    <row r="228" spans="2:18" x14ac:dyDescent="0.2">
      <c r="B228" s="10"/>
      <c r="C228" s="12"/>
      <c r="D228" s="10"/>
      <c r="E228" s="10"/>
      <c r="G228" s="14"/>
      <c r="H228" s="10"/>
      <c r="I228" s="12"/>
      <c r="J228" s="10"/>
      <c r="K228" s="10"/>
      <c r="M228" s="14"/>
      <c r="N228" s="10"/>
      <c r="O228" s="12"/>
      <c r="P228" s="10"/>
      <c r="Q228" s="10"/>
    </row>
    <row r="229" spans="2:18" x14ac:dyDescent="0.2">
      <c r="B229" s="24" t="s">
        <v>31</v>
      </c>
      <c r="C229" s="12"/>
      <c r="D229" s="10"/>
      <c r="E229" s="10"/>
      <c r="G229" s="14"/>
      <c r="H229" s="24"/>
      <c r="I229" s="12"/>
      <c r="J229" s="10"/>
      <c r="K229" s="10"/>
      <c r="M229" s="14"/>
      <c r="N229" s="24"/>
      <c r="O229" s="12"/>
      <c r="P229" s="10"/>
      <c r="Q229" s="10"/>
    </row>
    <row r="230" spans="2:18" x14ac:dyDescent="0.2">
      <c r="B230" s="10" t="s">
        <v>36</v>
      </c>
      <c r="C230" s="10" t="s">
        <v>37</v>
      </c>
      <c r="D230" s="10" t="s">
        <v>4</v>
      </c>
      <c r="E230" s="10" t="s">
        <v>38</v>
      </c>
      <c r="F230" s="10" t="s">
        <v>39</v>
      </c>
      <c r="G230" s="14"/>
      <c r="H230" s="10"/>
      <c r="I230" s="10"/>
      <c r="J230" s="10"/>
      <c r="K230" s="10"/>
      <c r="L230" s="10"/>
      <c r="M230" s="14"/>
      <c r="N230" s="10"/>
      <c r="O230" s="10"/>
      <c r="P230" s="10"/>
      <c r="Q230" s="10"/>
      <c r="R230" s="10"/>
    </row>
    <row r="231" spans="2:18" x14ac:dyDescent="0.2">
      <c r="B231" s="25" t="str">
        <f>'[1]Datové podklady'!E5</f>
        <v>January-June</v>
      </c>
      <c r="C231" s="26">
        <f>'[1]Datové podklady'!J5</f>
        <v>2026</v>
      </c>
      <c r="D231" s="14">
        <f>'[1]Datové podklady'!F86</f>
        <v>452</v>
      </c>
      <c r="E231" s="14">
        <f>'[1]Datové podklady'!O86</f>
        <v>65</v>
      </c>
      <c r="F231" s="27">
        <f>'[1]Datové podklady'!N86</f>
        <v>0.16795865633074936</v>
      </c>
      <c r="G231" s="14"/>
      <c r="H231" s="30"/>
      <c r="J231" s="14"/>
      <c r="K231" s="14"/>
      <c r="L231" s="27"/>
      <c r="M231" s="14"/>
      <c r="N231" s="30"/>
      <c r="P231" s="14"/>
      <c r="Q231" s="14"/>
      <c r="R231" s="27"/>
    </row>
    <row r="232" spans="2:18" x14ac:dyDescent="0.2">
      <c r="C232" s="26">
        <f>'[1]Datové podklady'!J6</f>
        <v>2025</v>
      </c>
      <c r="D232" s="14">
        <f>'[1]Datové podklady'!I86</f>
        <v>387</v>
      </c>
      <c r="E232" s="15"/>
      <c r="F232" s="15"/>
      <c r="G232" s="14"/>
      <c r="J232" s="14"/>
      <c r="K232" s="10"/>
      <c r="L232" s="10"/>
      <c r="M232" s="14"/>
      <c r="P232" s="14"/>
      <c r="Q232" s="10"/>
      <c r="R232" s="10"/>
    </row>
    <row r="233" spans="2:18" x14ac:dyDescent="0.2">
      <c r="B233" s="28" t="str">
        <f>'[1]Datové podklady'!R5</f>
        <v>April-June</v>
      </c>
      <c r="C233" s="26">
        <f>'[1]Datové podklady'!J5</f>
        <v>2026</v>
      </c>
      <c r="D233" s="14">
        <f>'[1]Datové podklady'!Z86</f>
        <v>206</v>
      </c>
      <c r="E233" s="14">
        <f>'[1]Datové podklady'!AJ86</f>
        <v>-33</v>
      </c>
      <c r="F233" s="27">
        <f>'[1]Datové podklady'!AI86</f>
        <v>-0.13807531380753135</v>
      </c>
      <c r="G233" s="14"/>
      <c r="H233" s="16"/>
      <c r="J233" s="14"/>
      <c r="K233" s="14"/>
      <c r="L233" s="27"/>
      <c r="M233" s="14"/>
      <c r="N233" s="16"/>
      <c r="P233" s="14"/>
      <c r="Q233" s="14"/>
      <c r="R233" s="27"/>
    </row>
    <row r="234" spans="2:18" x14ac:dyDescent="0.2">
      <c r="C234" s="26">
        <f>'[1]Datové podklady'!J6</f>
        <v>2025</v>
      </c>
      <c r="D234" s="14">
        <f>'[1]Datové podklady'!AC86</f>
        <v>239</v>
      </c>
      <c r="E234" s="15"/>
      <c r="F234" s="15"/>
      <c r="G234" s="14"/>
      <c r="J234" s="14"/>
      <c r="K234" s="10"/>
      <c r="L234" s="10"/>
      <c r="M234" s="14"/>
      <c r="P234" s="14"/>
      <c r="Q234" s="10"/>
      <c r="R234" s="10"/>
    </row>
    <row r="237" spans="2:18" x14ac:dyDescent="0.2">
      <c r="B237" s="4" t="s">
        <v>54</v>
      </c>
      <c r="C237" s="4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</row>
    <row r="238" spans="2:18" x14ac:dyDescent="0.2">
      <c r="B238" s="6" t="s">
        <v>2</v>
      </c>
      <c r="C238" s="6"/>
      <c r="D238" s="6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</row>
    <row r="239" spans="2:18" x14ac:dyDescent="0.2">
      <c r="B239" s="8" t="str">
        <f>'[1]Datové podklady'!E5</f>
        <v>January-June</v>
      </c>
      <c r="C239" s="9"/>
      <c r="D239" s="9" t="s">
        <v>48</v>
      </c>
    </row>
    <row r="240" spans="2:18" x14ac:dyDescent="0.2">
      <c r="B240" s="10" t="s">
        <v>3</v>
      </c>
      <c r="C240" s="10" t="s">
        <v>4</v>
      </c>
      <c r="D240" s="10" t="s">
        <v>5</v>
      </c>
      <c r="E240" s="10" t="s">
        <v>6</v>
      </c>
      <c r="G240" s="30" t="s">
        <v>9</v>
      </c>
      <c r="H240" s="30" t="s">
        <v>12</v>
      </c>
      <c r="I240" s="30" t="s">
        <v>15</v>
      </c>
      <c r="J240" s="30" t="s">
        <v>18</v>
      </c>
      <c r="K240" s="30"/>
      <c r="L240" s="10"/>
      <c r="M240" s="10"/>
      <c r="N240" s="10"/>
      <c r="O240" s="10"/>
      <c r="P240" s="10"/>
      <c r="Q240" s="10"/>
      <c r="R240" s="10"/>
    </row>
    <row r="241" spans="2:18" x14ac:dyDescent="0.2">
      <c r="B241" s="11">
        <f>'[1]Datové podklady'!J5</f>
        <v>2026</v>
      </c>
      <c r="C241" s="12">
        <f>'[1]Datové podklady'!D97</f>
        <v>9600</v>
      </c>
      <c r="D241" s="12">
        <f>'[1]Datové podklady'!K97</f>
        <v>1364</v>
      </c>
      <c r="E241" s="13">
        <f>'[1]Datové podklady'!J97</f>
        <v>0.16561437591063632</v>
      </c>
      <c r="G241" s="14" cm="1">
        <f t="array" ref="G241:J241">'[1]Datové podklady'!E237:H237</f>
        <v>3632</v>
      </c>
      <c r="H241" s="14">
        <v>9600</v>
      </c>
      <c r="I241" s="14">
        <v>0</v>
      </c>
      <c r="J241" s="14">
        <v>0</v>
      </c>
      <c r="K241" s="14"/>
      <c r="L241" s="14"/>
      <c r="M241" s="14"/>
      <c r="N241" s="14"/>
      <c r="O241" s="14"/>
      <c r="P241" s="14"/>
      <c r="Q241" s="14"/>
      <c r="R241" s="14"/>
    </row>
    <row r="242" spans="2:18" x14ac:dyDescent="0.2">
      <c r="B242" s="11">
        <f>'[1]Datové podklady'!J6</f>
        <v>2025</v>
      </c>
      <c r="C242" s="12">
        <f>'[1]Datové podklady'!G97</f>
        <v>8236</v>
      </c>
      <c r="D242" s="10"/>
      <c r="E242" s="10"/>
      <c r="G242" s="14" cm="1">
        <f t="array" ref="G242:J242">'[1]Datové podklady'!E244:H244</f>
        <v>3513</v>
      </c>
      <c r="H242" s="14">
        <v>8236</v>
      </c>
      <c r="I242" s="14">
        <v>11773</v>
      </c>
      <c r="J242" s="14">
        <v>15298</v>
      </c>
      <c r="K242" s="14"/>
      <c r="L242" s="14"/>
      <c r="M242" s="14"/>
      <c r="N242" s="14"/>
      <c r="O242" s="14"/>
      <c r="P242" s="14"/>
      <c r="Q242" s="14"/>
      <c r="R242" s="14"/>
    </row>
    <row r="243" spans="2:18" x14ac:dyDescent="0.2">
      <c r="B243" s="10"/>
      <c r="C243" s="12"/>
      <c r="D243" s="10"/>
      <c r="E243" s="10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</row>
    <row r="244" spans="2:18" x14ac:dyDescent="0.2">
      <c r="B244" s="8" t="str">
        <f>'[1]Datové podklady'!R5</f>
        <v>April-June</v>
      </c>
      <c r="C244" s="9"/>
      <c r="D244" s="9" t="s">
        <v>49</v>
      </c>
    </row>
    <row r="245" spans="2:18" x14ac:dyDescent="0.2">
      <c r="B245" s="10" t="s">
        <v>3</v>
      </c>
      <c r="C245" s="10" t="s">
        <v>4</v>
      </c>
      <c r="D245" s="10" t="s">
        <v>5</v>
      </c>
      <c r="E245" s="10" t="s">
        <v>6</v>
      </c>
      <c r="G245" s="30" t="s">
        <v>9</v>
      </c>
      <c r="H245" s="30" t="s">
        <v>50</v>
      </c>
      <c r="I245" s="30" t="s">
        <v>51</v>
      </c>
      <c r="J245" s="30" t="s">
        <v>52</v>
      </c>
      <c r="K245" s="10"/>
      <c r="L245" s="10"/>
      <c r="M245" s="10"/>
      <c r="N245" s="10"/>
      <c r="O245" s="10"/>
      <c r="P245" s="10"/>
      <c r="Q245" s="10"/>
      <c r="R245" s="10"/>
    </row>
    <row r="246" spans="2:18" x14ac:dyDescent="0.2">
      <c r="B246" s="11">
        <f>'[1]Datové podklady'!J5</f>
        <v>2026</v>
      </c>
      <c r="C246" s="12">
        <f>'[1]Datové podklady'!X97</f>
        <v>5968</v>
      </c>
      <c r="D246" s="12">
        <f>'[1]Datové podklady'!AF97</f>
        <v>1245</v>
      </c>
      <c r="E246" s="13">
        <f>'[1]Datové podklady'!AE97</f>
        <v>0.26360364175312312</v>
      </c>
      <c r="G246" s="14" cm="1">
        <f t="array" ref="G246:J246">'[1]Datové podklady'!T237:W237</f>
        <v>3632</v>
      </c>
      <c r="H246" s="14">
        <v>5968</v>
      </c>
      <c r="I246" s="14">
        <v>0</v>
      </c>
      <c r="J246" s="14">
        <v>0</v>
      </c>
      <c r="K246" s="14"/>
      <c r="L246" s="14"/>
      <c r="M246" s="14"/>
      <c r="N246" s="14"/>
      <c r="O246" s="14"/>
      <c r="P246" s="14"/>
      <c r="Q246" s="14"/>
      <c r="R246" s="14"/>
    </row>
    <row r="247" spans="2:18" x14ac:dyDescent="0.2">
      <c r="B247" s="11">
        <f>'[1]Datové podklady'!J6</f>
        <v>2025</v>
      </c>
      <c r="C247" s="12">
        <f>'[1]Datové podklady'!AA97</f>
        <v>4723</v>
      </c>
      <c r="D247" s="10"/>
      <c r="E247" s="10"/>
      <c r="G247" s="14" cm="1">
        <f t="array" ref="G247:J247">'[1]Datové podklady'!T244:W244</f>
        <v>3513</v>
      </c>
      <c r="H247" s="14">
        <v>4723</v>
      </c>
      <c r="I247" s="14">
        <v>3537</v>
      </c>
      <c r="J247" s="14">
        <v>3525</v>
      </c>
      <c r="K247" s="14"/>
      <c r="L247" s="14"/>
      <c r="M247" s="14"/>
      <c r="N247" s="14"/>
      <c r="O247" s="14"/>
      <c r="P247" s="14"/>
      <c r="Q247" s="14"/>
      <c r="R247" s="14"/>
    </row>
    <row r="248" spans="2:18" x14ac:dyDescent="0.2">
      <c r="B248" s="10"/>
      <c r="C248" s="12"/>
      <c r="D248" s="10"/>
      <c r="E248" s="10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</row>
    <row r="249" spans="2:18" x14ac:dyDescent="0.2">
      <c r="B249" s="18" t="s">
        <v>30</v>
      </c>
      <c r="C249" s="18"/>
      <c r="D249" s="18"/>
      <c r="E249" s="19"/>
      <c r="F249" s="19"/>
      <c r="G249" s="19"/>
      <c r="H249" s="19"/>
      <c r="I249" s="19"/>
      <c r="J249" s="19"/>
      <c r="K249" s="19"/>
      <c r="L249" s="19"/>
      <c r="M249" s="19"/>
      <c r="N249" s="19"/>
      <c r="O249" s="19"/>
      <c r="P249" s="19"/>
      <c r="Q249" s="19"/>
      <c r="R249" s="19"/>
    </row>
    <row r="250" spans="2:18" x14ac:dyDescent="0.2">
      <c r="B250" s="8" t="str">
        <f>'[1]Datové podklady'!E5</f>
        <v>January-June</v>
      </c>
      <c r="C250" s="9"/>
      <c r="D250" s="9" t="s">
        <v>48</v>
      </c>
    </row>
    <row r="251" spans="2:18" x14ac:dyDescent="0.2">
      <c r="B251" s="10" t="s">
        <v>3</v>
      </c>
      <c r="C251" s="10" t="s">
        <v>4</v>
      </c>
      <c r="D251" s="10" t="s">
        <v>5</v>
      </c>
      <c r="E251" s="10" t="s">
        <v>6</v>
      </c>
      <c r="G251" s="30" t="s">
        <v>9</v>
      </c>
      <c r="H251" s="30" t="s">
        <v>12</v>
      </c>
      <c r="I251" s="30" t="s">
        <v>15</v>
      </c>
      <c r="J251" s="30" t="s">
        <v>18</v>
      </c>
      <c r="K251" s="30"/>
      <c r="L251" s="10"/>
      <c r="M251" s="10"/>
      <c r="N251" s="10"/>
      <c r="O251" s="10"/>
      <c r="P251" s="10"/>
      <c r="Q251" s="10"/>
      <c r="R251" s="10"/>
    </row>
    <row r="252" spans="2:18" x14ac:dyDescent="0.2">
      <c r="B252" s="11">
        <f>'[1]Datové podklady'!J5</f>
        <v>2026</v>
      </c>
      <c r="C252" s="12">
        <f>'[1]Datové podklady'!E97</f>
        <v>4834</v>
      </c>
      <c r="D252" s="12">
        <f>'[1]Datové podklady'!M97</f>
        <v>41</v>
      </c>
      <c r="E252" s="13">
        <f>'[1]Datové podklady'!L97</f>
        <v>8.5541414562904095E-3</v>
      </c>
      <c r="G252" s="14" cm="1">
        <f t="array" ref="G252:J252">'[1]Datové podklady'!E238:H238</f>
        <v>1803</v>
      </c>
      <c r="H252" s="14">
        <v>4834</v>
      </c>
      <c r="I252" s="14">
        <v>0</v>
      </c>
      <c r="J252" s="14">
        <v>0</v>
      </c>
      <c r="K252" s="14"/>
      <c r="L252" s="14"/>
      <c r="M252" s="14"/>
      <c r="N252" s="14"/>
      <c r="O252" s="14"/>
      <c r="P252" s="14"/>
      <c r="Q252" s="14"/>
      <c r="R252" s="14"/>
    </row>
    <row r="253" spans="2:18" x14ac:dyDescent="0.2">
      <c r="B253" s="11">
        <f>'[1]Datové podklady'!J6</f>
        <v>2025</v>
      </c>
      <c r="C253" s="12">
        <f>'[1]Datové podklady'!H97</f>
        <v>4793</v>
      </c>
      <c r="D253" s="10"/>
      <c r="E253" s="10"/>
      <c r="G253" s="14" cm="1">
        <f t="array" ref="G253:J253">'[1]Datové podklady'!E245:H245</f>
        <v>1809</v>
      </c>
      <c r="H253" s="14">
        <v>4793</v>
      </c>
      <c r="I253" s="14">
        <v>7267</v>
      </c>
      <c r="J253" s="14">
        <v>8911</v>
      </c>
      <c r="K253" s="14"/>
      <c r="L253" s="14"/>
      <c r="M253" s="14"/>
      <c r="N253" s="14"/>
      <c r="O253" s="14"/>
      <c r="P253" s="14"/>
      <c r="Q253" s="14"/>
      <c r="R253" s="14"/>
    </row>
    <row r="254" spans="2:18" x14ac:dyDescent="0.2">
      <c r="B254" s="10"/>
      <c r="C254" s="12"/>
      <c r="D254" s="10"/>
      <c r="E254" s="10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</row>
    <row r="255" spans="2:18" x14ac:dyDescent="0.2">
      <c r="B255" s="8" t="str">
        <f>'[1]Datové podklady'!R5</f>
        <v>April-June</v>
      </c>
      <c r="C255" s="9"/>
      <c r="D255" s="9" t="s">
        <v>49</v>
      </c>
    </row>
    <row r="256" spans="2:18" x14ac:dyDescent="0.2">
      <c r="B256" s="10" t="s">
        <v>3</v>
      </c>
      <c r="C256" s="10" t="s">
        <v>4</v>
      </c>
      <c r="D256" s="10" t="s">
        <v>5</v>
      </c>
      <c r="E256" s="10" t="s">
        <v>6</v>
      </c>
      <c r="G256" s="30" t="s">
        <v>9</v>
      </c>
      <c r="H256" s="30" t="s">
        <v>50</v>
      </c>
      <c r="I256" s="30" t="s">
        <v>51</v>
      </c>
      <c r="J256" s="30" t="s">
        <v>52</v>
      </c>
      <c r="K256" s="10"/>
      <c r="L256" s="10"/>
      <c r="M256" s="10"/>
      <c r="N256" s="10"/>
      <c r="O256" s="10"/>
      <c r="P256" s="10"/>
      <c r="Q256" s="10"/>
      <c r="R256" s="10"/>
    </row>
    <row r="257" spans="2:18" x14ac:dyDescent="0.2">
      <c r="B257" s="11">
        <f>'[1]Datové podklady'!J5</f>
        <v>2026</v>
      </c>
      <c r="C257" s="12">
        <f>'[1]Datové podklady'!Y97</f>
        <v>3031</v>
      </c>
      <c r="D257" s="12">
        <f>'[1]Datové podklady'!AH97</f>
        <v>47</v>
      </c>
      <c r="E257" s="13">
        <f>'[1]Datové podklady'!AG97</f>
        <v>1.5750670241286846E-2</v>
      </c>
      <c r="G257" s="14" cm="1">
        <f t="array" ref="G257:J257">'[1]Datové podklady'!T238:W238</f>
        <v>1803</v>
      </c>
      <c r="H257" s="14">
        <v>3031</v>
      </c>
      <c r="I257" s="14">
        <v>0</v>
      </c>
      <c r="J257" s="14">
        <v>0</v>
      </c>
      <c r="K257" s="14"/>
      <c r="L257" s="14"/>
      <c r="M257" s="14"/>
      <c r="N257" s="14"/>
      <c r="O257" s="14"/>
      <c r="P257" s="14"/>
      <c r="Q257" s="14"/>
      <c r="R257" s="14"/>
    </row>
    <row r="258" spans="2:18" x14ac:dyDescent="0.2">
      <c r="B258" s="11">
        <f>'[1]Datové podklady'!J6</f>
        <v>2025</v>
      </c>
      <c r="C258" s="12">
        <f>'[1]Datové podklady'!AB97</f>
        <v>2984</v>
      </c>
      <c r="D258" s="10"/>
      <c r="E258" s="10"/>
      <c r="G258" s="14" cm="1">
        <f t="array" ref="G258:J258">'[1]Datové podklady'!T245:W245</f>
        <v>1809</v>
      </c>
      <c r="H258" s="14">
        <v>2984</v>
      </c>
      <c r="I258" s="14">
        <v>2474</v>
      </c>
      <c r="J258" s="14">
        <v>1644</v>
      </c>
      <c r="K258" s="14"/>
      <c r="L258" s="14"/>
      <c r="M258" s="14"/>
      <c r="N258" s="14"/>
      <c r="O258" s="14"/>
      <c r="P258" s="14"/>
      <c r="Q258" s="14"/>
      <c r="R258" s="14"/>
    </row>
    <row r="259" spans="2:18" x14ac:dyDescent="0.2">
      <c r="B259" s="10"/>
      <c r="C259" s="12"/>
      <c r="D259" s="10"/>
      <c r="E259" s="10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</row>
    <row r="260" spans="2:18" x14ac:dyDescent="0.2">
      <c r="B260" s="18" t="s">
        <v>31</v>
      </c>
      <c r="C260" s="18"/>
      <c r="D260" s="18"/>
      <c r="E260" s="19"/>
      <c r="F260" s="19"/>
      <c r="G260" s="19"/>
      <c r="H260" s="19"/>
      <c r="I260" s="19"/>
      <c r="J260" s="19"/>
      <c r="K260" s="19"/>
      <c r="L260" s="19"/>
      <c r="M260" s="19"/>
      <c r="N260" s="19"/>
      <c r="O260" s="19"/>
      <c r="P260" s="19"/>
      <c r="Q260" s="19"/>
      <c r="R260" s="19"/>
    </row>
    <row r="261" spans="2:18" x14ac:dyDescent="0.2">
      <c r="B261" s="8" t="str">
        <f>'[1]Datové podklady'!E5</f>
        <v>January-June</v>
      </c>
      <c r="C261" s="9"/>
      <c r="D261" s="9" t="s">
        <v>48</v>
      </c>
    </row>
    <row r="262" spans="2:18" x14ac:dyDescent="0.2">
      <c r="B262" s="10" t="s">
        <v>3</v>
      </c>
      <c r="C262" s="10" t="s">
        <v>4</v>
      </c>
      <c r="D262" s="10" t="s">
        <v>5</v>
      </c>
      <c r="E262" s="10" t="s">
        <v>6</v>
      </c>
      <c r="G262" s="30" t="s">
        <v>9</v>
      </c>
      <c r="H262" s="30" t="s">
        <v>12</v>
      </c>
      <c r="I262" s="30" t="s">
        <v>15</v>
      </c>
      <c r="J262" s="30" t="s">
        <v>18</v>
      </c>
      <c r="K262" s="30"/>
      <c r="L262" s="10"/>
      <c r="M262" s="10"/>
      <c r="N262" s="10"/>
      <c r="O262" s="10"/>
      <c r="P262" s="10"/>
      <c r="Q262" s="10"/>
      <c r="R262" s="10"/>
    </row>
    <row r="263" spans="2:18" x14ac:dyDescent="0.2">
      <c r="B263" s="11">
        <f>'[1]Datové podklady'!J5</f>
        <v>2026</v>
      </c>
      <c r="C263" s="12">
        <f>'[1]Datové podklady'!F97</f>
        <v>4299</v>
      </c>
      <c r="D263" s="12">
        <f>'[1]Datové podklady'!O97</f>
        <v>1339</v>
      </c>
      <c r="E263" s="13">
        <f>'[1]Datové podklady'!N97</f>
        <v>0.45236486486486482</v>
      </c>
      <c r="G263" s="14" cm="1">
        <f t="array" ref="G263:J263">'[1]Datové podklady'!E239:H239</f>
        <v>1395</v>
      </c>
      <c r="H263" s="14">
        <v>4299</v>
      </c>
      <c r="I263" s="14">
        <v>0</v>
      </c>
      <c r="J263" s="14">
        <v>0</v>
      </c>
      <c r="K263" s="14"/>
      <c r="L263" s="14"/>
      <c r="M263" s="14"/>
      <c r="N263" s="14"/>
      <c r="O263" s="14"/>
      <c r="P263" s="14"/>
      <c r="Q263" s="14"/>
      <c r="R263" s="14"/>
    </row>
    <row r="264" spans="2:18" x14ac:dyDescent="0.2">
      <c r="B264" s="11">
        <f>'[1]Datové podklady'!J6</f>
        <v>2025</v>
      </c>
      <c r="C264" s="12">
        <f>'[1]Datové podklady'!I97</f>
        <v>2960</v>
      </c>
      <c r="D264" s="10"/>
      <c r="E264" s="10"/>
      <c r="G264" s="14" cm="1">
        <f t="array" ref="G264:J264">'[1]Datové podklady'!E246:H246</f>
        <v>1263</v>
      </c>
      <c r="H264" s="14">
        <v>2960</v>
      </c>
      <c r="I264" s="14">
        <v>4201</v>
      </c>
      <c r="J264" s="14">
        <v>5875</v>
      </c>
      <c r="K264" s="14"/>
      <c r="L264" s="14"/>
      <c r="M264" s="14"/>
      <c r="N264" s="14"/>
      <c r="O264" s="14"/>
      <c r="P264" s="14"/>
      <c r="Q264" s="14"/>
      <c r="R264" s="14"/>
    </row>
    <row r="265" spans="2:18" x14ac:dyDescent="0.2">
      <c r="B265" s="10"/>
      <c r="C265" s="12"/>
      <c r="D265" s="10"/>
      <c r="E265" s="10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</row>
    <row r="266" spans="2:18" x14ac:dyDescent="0.2">
      <c r="B266" s="8" t="str">
        <f>'[1]Datové podklady'!R5</f>
        <v>April-June</v>
      </c>
      <c r="C266" s="9"/>
      <c r="D266" s="9" t="s">
        <v>49</v>
      </c>
    </row>
    <row r="267" spans="2:18" x14ac:dyDescent="0.2">
      <c r="B267" s="10" t="s">
        <v>3</v>
      </c>
      <c r="C267" s="10" t="s">
        <v>4</v>
      </c>
      <c r="D267" s="10" t="s">
        <v>5</v>
      </c>
      <c r="E267" s="10" t="s">
        <v>6</v>
      </c>
      <c r="G267" s="30" t="s">
        <v>9</v>
      </c>
      <c r="H267" s="30" t="s">
        <v>50</v>
      </c>
      <c r="I267" s="30" t="s">
        <v>51</v>
      </c>
      <c r="J267" s="30" t="s">
        <v>52</v>
      </c>
      <c r="K267" s="10"/>
      <c r="L267" s="10"/>
      <c r="M267" s="10"/>
      <c r="N267" s="10"/>
      <c r="O267" s="10"/>
      <c r="P267" s="10"/>
      <c r="Q267" s="10"/>
      <c r="R267" s="10"/>
    </row>
    <row r="268" spans="2:18" x14ac:dyDescent="0.2">
      <c r="B268" s="11">
        <f>'[1]Datové podklady'!J5</f>
        <v>2026</v>
      </c>
      <c r="C268" s="12">
        <f>'[1]Datové podklady'!Z97</f>
        <v>2904</v>
      </c>
      <c r="D268" s="12">
        <f>'[1]Datové podklady'!AJ97</f>
        <v>1207</v>
      </c>
      <c r="E268" s="13">
        <f>'[1]Datové podklady'!AI97</f>
        <v>0.71125515615792567</v>
      </c>
      <c r="G268" s="14" cm="1">
        <f t="array" ref="G268:J268">'[1]Datové podklady'!T239:W239</f>
        <v>1395</v>
      </c>
      <c r="H268" s="14">
        <v>2904</v>
      </c>
      <c r="I268" s="14">
        <v>0</v>
      </c>
      <c r="J268" s="14">
        <v>0</v>
      </c>
      <c r="K268" s="14"/>
      <c r="L268" s="14"/>
      <c r="M268" s="14"/>
      <c r="N268" s="14"/>
      <c r="O268" s="14"/>
      <c r="P268" s="14"/>
      <c r="Q268" s="14"/>
      <c r="R268" s="14"/>
    </row>
    <row r="269" spans="2:18" x14ac:dyDescent="0.2">
      <c r="B269" s="11">
        <f>'[1]Datové podklady'!J6</f>
        <v>2025</v>
      </c>
      <c r="C269" s="12">
        <f>'[1]Datové podklady'!AC97</f>
        <v>1697</v>
      </c>
      <c r="D269" s="10"/>
      <c r="E269" s="10"/>
      <c r="G269" s="14" cm="1">
        <f t="array" ref="G269:J269">'[1]Datové podklady'!T246:W246</f>
        <v>1263</v>
      </c>
      <c r="H269" s="14">
        <v>1697</v>
      </c>
      <c r="I269" s="14">
        <v>1241</v>
      </c>
      <c r="J269" s="14">
        <v>1674</v>
      </c>
      <c r="K269" s="14"/>
      <c r="L269" s="14"/>
      <c r="M269" s="14"/>
      <c r="N269" s="14"/>
      <c r="O269" s="14"/>
      <c r="P269" s="14"/>
      <c r="Q269" s="14"/>
      <c r="R269" s="14"/>
    </row>
    <row r="270" spans="2:18" x14ac:dyDescent="0.2">
      <c r="B270" s="10"/>
      <c r="C270" s="12"/>
      <c r="D270" s="10"/>
      <c r="E270" s="10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</row>
    <row r="271" spans="2:18" x14ac:dyDescent="0.2">
      <c r="B271" s="20" t="s">
        <v>32</v>
      </c>
      <c r="C271" s="21"/>
      <c r="D271" s="22"/>
      <c r="E271" s="22"/>
      <c r="F271" s="19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</row>
    <row r="272" spans="2:18" x14ac:dyDescent="0.2">
      <c r="B272" s="1" t="s">
        <v>55</v>
      </c>
      <c r="C272" s="1"/>
      <c r="H272" s="1"/>
      <c r="N272" s="1"/>
    </row>
    <row r="273" spans="2:18" x14ac:dyDescent="0.2">
      <c r="B273" s="24" t="s">
        <v>2</v>
      </c>
      <c r="C273" s="10"/>
      <c r="D273" s="9"/>
      <c r="E273" s="10"/>
      <c r="F273" s="10"/>
      <c r="H273" s="24"/>
      <c r="I273" s="10"/>
      <c r="J273" s="10"/>
      <c r="K273" s="10"/>
      <c r="L273" s="10"/>
      <c r="N273" s="24"/>
      <c r="O273" s="10"/>
      <c r="P273" s="10"/>
      <c r="Q273" s="10"/>
      <c r="R273" s="10"/>
    </row>
    <row r="274" spans="2:18" x14ac:dyDescent="0.2">
      <c r="B274" s="10" t="s">
        <v>36</v>
      </c>
      <c r="C274" s="10" t="s">
        <v>37</v>
      </c>
      <c r="D274" s="10" t="s">
        <v>4</v>
      </c>
      <c r="E274" s="10" t="s">
        <v>38</v>
      </c>
      <c r="F274" s="10" t="s">
        <v>39</v>
      </c>
      <c r="H274" s="10"/>
      <c r="I274" s="10"/>
      <c r="J274" s="10"/>
      <c r="K274" s="10"/>
      <c r="L274" s="10"/>
      <c r="N274" s="10"/>
      <c r="O274" s="10"/>
      <c r="P274" s="10"/>
      <c r="Q274" s="10"/>
      <c r="R274" s="10"/>
    </row>
    <row r="275" spans="2:18" x14ac:dyDescent="0.2">
      <c r="B275" s="25" t="str">
        <f>'[1]Datové podklady'!E5</f>
        <v>January-June</v>
      </c>
      <c r="C275" s="26">
        <f>'[1]Datové podklady'!J5</f>
        <v>2026</v>
      </c>
      <c r="D275" s="14">
        <f>'[1]Datové podklady'!D96</f>
        <v>9600</v>
      </c>
      <c r="E275" s="14">
        <f>'[1]Datové podklady'!K96</f>
        <v>1364</v>
      </c>
      <c r="F275" s="27">
        <f>'[1]Datové podklady'!J96</f>
        <v>0.16561437591063632</v>
      </c>
      <c r="H275" s="30"/>
      <c r="J275" s="14"/>
      <c r="K275" s="14"/>
      <c r="L275" s="27"/>
      <c r="N275" s="30"/>
      <c r="P275" s="14"/>
      <c r="Q275" s="14"/>
      <c r="R275" s="27"/>
    </row>
    <row r="276" spans="2:18" x14ac:dyDescent="0.2">
      <c r="C276" s="26">
        <f>'[1]Datové podklady'!J6</f>
        <v>2025</v>
      </c>
      <c r="D276" s="14">
        <f>'[1]Datové podklady'!G96</f>
        <v>8236</v>
      </c>
      <c r="E276" s="15"/>
      <c r="F276" s="15"/>
      <c r="J276" s="14"/>
      <c r="K276" s="10"/>
      <c r="L276" s="10"/>
      <c r="P276" s="14"/>
      <c r="Q276" s="10"/>
      <c r="R276" s="10"/>
    </row>
    <row r="277" spans="2:18" x14ac:dyDescent="0.2">
      <c r="B277" s="28" t="str">
        <f>'[1]Datové podklady'!R5</f>
        <v>April-June</v>
      </c>
      <c r="C277" s="26">
        <f>'[1]Datové podklady'!J5</f>
        <v>2026</v>
      </c>
      <c r="D277" s="14">
        <f>'[1]Datové podklady'!X96</f>
        <v>5968</v>
      </c>
      <c r="E277" s="14">
        <f>'[1]Datové podklady'!AF96</f>
        <v>1245</v>
      </c>
      <c r="F277" s="27">
        <f>'[1]Datové podklady'!AE96</f>
        <v>0.26360364175312312</v>
      </c>
      <c r="H277" s="16"/>
      <c r="J277" s="14"/>
      <c r="K277" s="14"/>
      <c r="L277" s="27"/>
      <c r="N277" s="16"/>
      <c r="P277" s="14"/>
      <c r="Q277" s="14"/>
      <c r="R277" s="27"/>
    </row>
    <row r="278" spans="2:18" x14ac:dyDescent="0.2">
      <c r="C278" s="26">
        <f>'[1]Datové podklady'!J6</f>
        <v>2025</v>
      </c>
      <c r="D278" s="14">
        <f>'[1]Datové podklady'!AA96</f>
        <v>4723</v>
      </c>
      <c r="E278" s="15"/>
      <c r="F278" s="15"/>
      <c r="G278" s="14"/>
      <c r="J278" s="14"/>
      <c r="K278" s="10"/>
      <c r="L278" s="10"/>
      <c r="M278" s="14"/>
      <c r="P278" s="14"/>
      <c r="Q278" s="10"/>
      <c r="R278" s="10"/>
    </row>
    <row r="279" spans="2:18" x14ac:dyDescent="0.2">
      <c r="B279" s="10"/>
      <c r="C279" s="12"/>
      <c r="D279" s="10"/>
      <c r="E279" s="10"/>
      <c r="G279" s="14"/>
      <c r="H279" s="10"/>
      <c r="I279" s="12"/>
      <c r="J279" s="10"/>
      <c r="K279" s="10"/>
      <c r="M279" s="14"/>
      <c r="N279" s="10"/>
      <c r="O279" s="12"/>
      <c r="P279" s="10"/>
      <c r="Q279" s="10"/>
    </row>
    <row r="280" spans="2:18" x14ac:dyDescent="0.2">
      <c r="B280" s="29" t="s">
        <v>40</v>
      </c>
      <c r="C280" s="12"/>
      <c r="D280" s="10"/>
      <c r="E280" s="10"/>
      <c r="G280" s="14"/>
      <c r="H280" s="29"/>
      <c r="I280" s="12"/>
      <c r="J280" s="10"/>
      <c r="K280" s="10"/>
      <c r="M280" s="14"/>
      <c r="N280" s="29"/>
      <c r="O280" s="12"/>
      <c r="P280" s="10"/>
      <c r="Q280" s="10"/>
    </row>
    <row r="281" spans="2:18" x14ac:dyDescent="0.2">
      <c r="B281" s="10" t="s">
        <v>36</v>
      </c>
      <c r="C281" s="10" t="s">
        <v>37</v>
      </c>
      <c r="D281" s="10" t="s">
        <v>4</v>
      </c>
      <c r="E281" s="10" t="s">
        <v>38</v>
      </c>
      <c r="F281" s="10" t="s">
        <v>39</v>
      </c>
      <c r="G281" s="14"/>
      <c r="H281" s="10"/>
      <c r="I281" s="10"/>
      <c r="J281" s="10"/>
      <c r="K281" s="10"/>
      <c r="L281" s="10"/>
      <c r="M281" s="14"/>
      <c r="N281" s="10"/>
      <c r="O281" s="10"/>
      <c r="P281" s="10"/>
      <c r="Q281" s="10"/>
      <c r="R281" s="10"/>
    </row>
    <row r="282" spans="2:18" x14ac:dyDescent="0.2">
      <c r="B282" s="25" t="str">
        <f>'[1]Datové podklady'!E5</f>
        <v>January-June</v>
      </c>
      <c r="C282" s="26">
        <f>'[1]Datové podklady'!J5</f>
        <v>2026</v>
      </c>
      <c r="D282" s="14">
        <f>'[1]Datové podklady'!E96</f>
        <v>4834</v>
      </c>
      <c r="E282" s="14">
        <f>'[1]Datové podklady'!M96</f>
        <v>41</v>
      </c>
      <c r="F282" s="27">
        <f>'[1]Datové podklady'!L96</f>
        <v>8.5541414562904095E-3</v>
      </c>
      <c r="G282" s="14"/>
      <c r="H282" s="30"/>
      <c r="J282" s="14"/>
      <c r="K282" s="14"/>
      <c r="L282" s="27"/>
      <c r="M282" s="14"/>
      <c r="N282" s="30"/>
      <c r="P282" s="14"/>
      <c r="Q282" s="14"/>
      <c r="R282" s="27"/>
    </row>
    <row r="283" spans="2:18" x14ac:dyDescent="0.2">
      <c r="C283" s="26">
        <f>'[1]Datové podklady'!J6</f>
        <v>2025</v>
      </c>
      <c r="D283" s="14">
        <f>'[1]Datové podklady'!H96</f>
        <v>4793</v>
      </c>
      <c r="E283" s="15"/>
      <c r="F283" s="15"/>
      <c r="G283" s="14"/>
      <c r="J283" s="14"/>
      <c r="K283" s="10"/>
      <c r="L283" s="10"/>
      <c r="M283" s="14"/>
      <c r="P283" s="14"/>
      <c r="Q283" s="10"/>
      <c r="R283" s="10"/>
    </row>
    <row r="284" spans="2:18" x14ac:dyDescent="0.2">
      <c r="B284" s="28" t="str">
        <f>'[1]Datové podklady'!R5</f>
        <v>April-June</v>
      </c>
      <c r="C284" s="26">
        <f>'[1]Datové podklady'!J5</f>
        <v>2026</v>
      </c>
      <c r="D284" s="14">
        <f>'[1]Datové podklady'!Y96</f>
        <v>3031</v>
      </c>
      <c r="E284" s="14">
        <f>'[1]Datové podklady'!AH96</f>
        <v>47</v>
      </c>
      <c r="F284" s="27">
        <f>'[1]Datové podklady'!AG96</f>
        <v>1.5750670241286846E-2</v>
      </c>
      <c r="G284" s="14"/>
      <c r="H284" s="16"/>
      <c r="J284" s="14"/>
      <c r="K284" s="14"/>
      <c r="L284" s="27"/>
      <c r="M284" s="14"/>
      <c r="N284" s="16"/>
      <c r="P284" s="14"/>
      <c r="Q284" s="14"/>
      <c r="R284" s="27"/>
    </row>
    <row r="285" spans="2:18" x14ac:dyDescent="0.2">
      <c r="C285" s="26">
        <f>'[1]Datové podklady'!J6</f>
        <v>2025</v>
      </c>
      <c r="D285" s="14">
        <f>'[1]Datové podklady'!AB96</f>
        <v>2984</v>
      </c>
      <c r="E285" s="15"/>
      <c r="F285" s="15"/>
      <c r="G285" s="14"/>
      <c r="J285" s="14"/>
      <c r="K285" s="10"/>
      <c r="L285" s="10"/>
      <c r="M285" s="14"/>
      <c r="P285" s="14"/>
      <c r="Q285" s="10"/>
      <c r="R285" s="10"/>
    </row>
    <row r="286" spans="2:18" x14ac:dyDescent="0.2">
      <c r="B286" s="10"/>
      <c r="C286" s="12"/>
      <c r="D286" s="10"/>
      <c r="E286" s="10"/>
      <c r="G286" s="14"/>
      <c r="H286" s="10"/>
      <c r="I286" s="12"/>
      <c r="J286" s="10"/>
      <c r="K286" s="10"/>
      <c r="M286" s="14"/>
      <c r="N286" s="10"/>
      <c r="O286" s="12"/>
      <c r="P286" s="10"/>
      <c r="Q286" s="10"/>
    </row>
    <row r="287" spans="2:18" x14ac:dyDescent="0.2">
      <c r="B287" s="24" t="s">
        <v>31</v>
      </c>
      <c r="C287" s="12"/>
      <c r="D287" s="10"/>
      <c r="E287" s="10"/>
      <c r="G287" s="14"/>
      <c r="H287" s="24"/>
      <c r="I287" s="12"/>
      <c r="J287" s="10"/>
      <c r="K287" s="10"/>
      <c r="M287" s="14"/>
      <c r="N287" s="24"/>
      <c r="O287" s="12"/>
      <c r="P287" s="10"/>
      <c r="Q287" s="10"/>
    </row>
    <row r="288" spans="2:18" x14ac:dyDescent="0.2">
      <c r="B288" s="10" t="s">
        <v>36</v>
      </c>
      <c r="C288" s="10" t="s">
        <v>37</v>
      </c>
      <c r="D288" s="10" t="s">
        <v>4</v>
      </c>
      <c r="E288" s="10" t="s">
        <v>38</v>
      </c>
      <c r="F288" s="10" t="s">
        <v>39</v>
      </c>
      <c r="G288" s="14"/>
      <c r="H288" s="10"/>
      <c r="I288" s="10"/>
      <c r="J288" s="10"/>
      <c r="K288" s="10"/>
      <c r="L288" s="10"/>
      <c r="M288" s="14"/>
      <c r="N288" s="10"/>
      <c r="O288" s="10"/>
      <c r="P288" s="10"/>
      <c r="Q288" s="10"/>
      <c r="R288" s="10"/>
    </row>
    <row r="289" spans="2:18" x14ac:dyDescent="0.2">
      <c r="B289" s="25" t="str">
        <f>'[1]Datové podklady'!E5</f>
        <v>January-June</v>
      </c>
      <c r="C289" s="26">
        <f>'[1]Datové podklady'!J5</f>
        <v>2026</v>
      </c>
      <c r="D289" s="14">
        <f>'[1]Datové podklady'!F96</f>
        <v>4299</v>
      </c>
      <c r="E289" s="14">
        <f>'[1]Datové podklady'!O96</f>
        <v>1339</v>
      </c>
      <c r="F289" s="27">
        <f>'[1]Datové podklady'!N96</f>
        <v>0.45236486486486482</v>
      </c>
      <c r="G289" s="14"/>
      <c r="H289" s="30"/>
      <c r="J289" s="14"/>
      <c r="K289" s="14"/>
      <c r="L289" s="27"/>
      <c r="M289" s="14"/>
      <c r="N289" s="30"/>
      <c r="P289" s="14"/>
      <c r="Q289" s="14"/>
      <c r="R289" s="27"/>
    </row>
    <row r="290" spans="2:18" x14ac:dyDescent="0.2">
      <c r="C290" s="26">
        <f>'[1]Datové podklady'!J6</f>
        <v>2025</v>
      </c>
      <c r="D290" s="14">
        <f>'[1]Datové podklady'!I96</f>
        <v>2960</v>
      </c>
      <c r="E290" s="15"/>
      <c r="F290" s="15"/>
      <c r="G290" s="14"/>
      <c r="J290" s="14"/>
      <c r="K290" s="10"/>
      <c r="L290" s="10"/>
      <c r="M290" s="14"/>
      <c r="P290" s="14"/>
      <c r="Q290" s="10"/>
      <c r="R290" s="10"/>
    </row>
    <row r="291" spans="2:18" x14ac:dyDescent="0.2">
      <c r="B291" s="28" t="str">
        <f>'[1]Datové podklady'!R5</f>
        <v>April-June</v>
      </c>
      <c r="C291" s="26">
        <f>'[1]Datové podklady'!J5</f>
        <v>2026</v>
      </c>
      <c r="D291" s="14">
        <f>'[1]Datové podklady'!Z96</f>
        <v>2904</v>
      </c>
      <c r="E291" s="14">
        <f>'[1]Datové podklady'!AJ96</f>
        <v>1207</v>
      </c>
      <c r="F291" s="27">
        <f>'[1]Datové podklady'!AI96</f>
        <v>0.71125515615792567</v>
      </c>
      <c r="G291" s="14"/>
      <c r="H291" s="16"/>
      <c r="J291" s="14"/>
      <c r="K291" s="14"/>
      <c r="L291" s="27"/>
      <c r="M291" s="14"/>
      <c r="N291" s="16"/>
      <c r="P291" s="14"/>
      <c r="Q291" s="14"/>
      <c r="R291" s="27"/>
    </row>
    <row r="292" spans="2:18" x14ac:dyDescent="0.2">
      <c r="C292" s="26">
        <f>'[1]Datové podklady'!J6</f>
        <v>2025</v>
      </c>
      <c r="D292" s="14">
        <f>'[1]Datové podklady'!AC96</f>
        <v>1697</v>
      </c>
      <c r="E292" s="15"/>
      <c r="F292" s="15"/>
      <c r="G292" s="14"/>
      <c r="J292" s="14"/>
      <c r="K292" s="10"/>
      <c r="L292" s="10"/>
      <c r="M292" s="14"/>
      <c r="P292" s="14"/>
      <c r="Q292" s="10"/>
      <c r="R292" s="10"/>
    </row>
    <row r="295" spans="2:18" x14ac:dyDescent="0.2">
      <c r="B295" s="4" t="s">
        <v>56</v>
      </c>
      <c r="C295" s="4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</row>
    <row r="296" spans="2:18" x14ac:dyDescent="0.2">
      <c r="B296" s="6" t="s">
        <v>2</v>
      </c>
      <c r="C296" s="6"/>
      <c r="D296" s="6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</row>
    <row r="297" spans="2:18" x14ac:dyDescent="0.2">
      <c r="B297" s="8" t="str">
        <f>'[1]Datové podklady'!E5</f>
        <v>January-June</v>
      </c>
      <c r="C297" s="9"/>
      <c r="D297" s="9" t="s">
        <v>48</v>
      </c>
    </row>
    <row r="298" spans="2:18" x14ac:dyDescent="0.2">
      <c r="B298" s="10" t="s">
        <v>3</v>
      </c>
      <c r="C298" s="10" t="s">
        <v>4</v>
      </c>
      <c r="D298" s="10" t="s">
        <v>5</v>
      </c>
      <c r="E298" s="10" t="s">
        <v>6</v>
      </c>
      <c r="G298" s="30" t="s">
        <v>9</v>
      </c>
      <c r="H298" s="30" t="s">
        <v>12</v>
      </c>
      <c r="I298" s="30" t="s">
        <v>15</v>
      </c>
      <c r="J298" s="30" t="s">
        <v>18</v>
      </c>
      <c r="K298" s="30"/>
      <c r="L298" s="10"/>
      <c r="M298" s="10"/>
      <c r="N298" s="10"/>
      <c r="O298" s="10"/>
      <c r="P298" s="10"/>
      <c r="Q298" s="10"/>
      <c r="R298" s="10"/>
    </row>
    <row r="299" spans="2:18" x14ac:dyDescent="0.2">
      <c r="B299" s="11">
        <f>'[1]Datové podklady'!J5</f>
        <v>2026</v>
      </c>
      <c r="C299" s="12">
        <f>'[1]Datové podklady'!D109</f>
        <v>1628</v>
      </c>
      <c r="D299" s="12">
        <f>'[1]Datové podklady'!K109</f>
        <v>559</v>
      </c>
      <c r="E299" s="13">
        <f>'[1]Datové podklady'!J109</f>
        <v>0.52291861552853125</v>
      </c>
      <c r="G299" s="14" cm="1">
        <f t="array" ref="G299:J299">'[1]Datové podklady'!E255:H255</f>
        <v>568</v>
      </c>
      <c r="H299" s="14">
        <v>1628</v>
      </c>
      <c r="I299" s="14">
        <v>0</v>
      </c>
      <c r="J299" s="14">
        <v>0</v>
      </c>
      <c r="K299" s="14"/>
      <c r="L299" s="14"/>
      <c r="M299" s="14"/>
      <c r="N299" s="14"/>
      <c r="O299" s="14"/>
      <c r="P299" s="14"/>
      <c r="Q299" s="14"/>
      <c r="R299" s="14"/>
    </row>
    <row r="300" spans="2:18" x14ac:dyDescent="0.2">
      <c r="B300" s="11">
        <f>'[1]Datové podklady'!J6</f>
        <v>2025</v>
      </c>
      <c r="C300" s="12">
        <f>'[1]Datové podklady'!G109</f>
        <v>1069</v>
      </c>
      <c r="D300" s="10"/>
      <c r="E300" s="10"/>
      <c r="G300" s="14" cm="1">
        <f t="array" ref="G300:J300">'[1]Datové podklady'!E262:H262</f>
        <v>544</v>
      </c>
      <c r="H300" s="14">
        <v>1069</v>
      </c>
      <c r="I300" s="14">
        <v>1593</v>
      </c>
      <c r="J300" s="14">
        <v>2070</v>
      </c>
      <c r="K300" s="14"/>
      <c r="L300" s="14"/>
      <c r="M300" s="14"/>
      <c r="N300" s="14"/>
      <c r="O300" s="14"/>
      <c r="P300" s="14"/>
      <c r="Q300" s="14"/>
      <c r="R300" s="14"/>
    </row>
    <row r="301" spans="2:18" x14ac:dyDescent="0.2">
      <c r="B301" s="10"/>
      <c r="C301" s="12"/>
      <c r="D301" s="10"/>
      <c r="E301" s="10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</row>
    <row r="302" spans="2:18" x14ac:dyDescent="0.2">
      <c r="B302" s="8" t="str">
        <f>'[1]Datové podklady'!R5</f>
        <v>April-June</v>
      </c>
      <c r="C302" s="9"/>
      <c r="D302" s="9" t="s">
        <v>49</v>
      </c>
    </row>
    <row r="303" spans="2:18" x14ac:dyDescent="0.2">
      <c r="B303" s="10" t="s">
        <v>3</v>
      </c>
      <c r="C303" s="10" t="s">
        <v>4</v>
      </c>
      <c r="D303" s="10" t="s">
        <v>5</v>
      </c>
      <c r="E303" s="10" t="s">
        <v>6</v>
      </c>
      <c r="G303" s="30" t="s">
        <v>9</v>
      </c>
      <c r="H303" s="30" t="s">
        <v>50</v>
      </c>
      <c r="I303" s="30" t="s">
        <v>51</v>
      </c>
      <c r="J303" s="30" t="s">
        <v>52</v>
      </c>
      <c r="K303" s="10"/>
      <c r="L303" s="10"/>
      <c r="M303" s="10"/>
      <c r="N303" s="10"/>
      <c r="O303" s="10"/>
      <c r="P303" s="10"/>
      <c r="Q303" s="10"/>
      <c r="R303" s="10"/>
    </row>
    <row r="304" spans="2:18" x14ac:dyDescent="0.2">
      <c r="B304" s="11">
        <f>'[1]Datové podklady'!J5</f>
        <v>2026</v>
      </c>
      <c r="C304" s="12">
        <f>'[1]Datové podklady'!X109</f>
        <v>1060</v>
      </c>
      <c r="D304" s="12">
        <f>'[1]Datové podklady'!AF109</f>
        <v>535</v>
      </c>
      <c r="E304" s="13">
        <f>'[1]Datové podklady'!AE109</f>
        <v>1.019047619047619</v>
      </c>
      <c r="G304" s="14" cm="1">
        <f t="array" ref="G304:J304">'[1]Datové podklady'!T255:W255</f>
        <v>568</v>
      </c>
      <c r="H304" s="14">
        <v>1060</v>
      </c>
      <c r="I304" s="14">
        <v>0</v>
      </c>
      <c r="J304" s="14">
        <v>0</v>
      </c>
      <c r="K304" s="14"/>
      <c r="L304" s="14"/>
      <c r="M304" s="14"/>
      <c r="N304" s="14"/>
      <c r="O304" s="14"/>
      <c r="P304" s="14"/>
      <c r="Q304" s="14"/>
      <c r="R304" s="14"/>
    </row>
    <row r="305" spans="2:18" x14ac:dyDescent="0.2">
      <c r="B305" s="11">
        <f>'[1]Datové podklady'!J6</f>
        <v>2025</v>
      </c>
      <c r="C305" s="12">
        <f>'[1]Datové podklady'!AA109</f>
        <v>525</v>
      </c>
      <c r="D305" s="10"/>
      <c r="E305" s="10"/>
      <c r="G305" s="14" cm="1">
        <f t="array" ref="G305:J305">'[1]Datové podklady'!T262:W262</f>
        <v>544</v>
      </c>
      <c r="H305" s="14">
        <v>525</v>
      </c>
      <c r="I305" s="14">
        <v>524</v>
      </c>
      <c r="J305" s="14">
        <v>477</v>
      </c>
      <c r="K305" s="14"/>
      <c r="L305" s="14"/>
      <c r="M305" s="14"/>
      <c r="N305" s="14"/>
      <c r="O305" s="14"/>
      <c r="P305" s="14"/>
      <c r="Q305" s="14"/>
      <c r="R305" s="14"/>
    </row>
    <row r="306" spans="2:18" x14ac:dyDescent="0.2">
      <c r="B306" s="10"/>
      <c r="C306" s="12"/>
      <c r="D306" s="10"/>
      <c r="E306" s="10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</row>
    <row r="307" spans="2:18" x14ac:dyDescent="0.2">
      <c r="B307" s="18" t="s">
        <v>30</v>
      </c>
      <c r="C307" s="18"/>
      <c r="D307" s="18"/>
      <c r="E307" s="19"/>
      <c r="F307" s="19"/>
      <c r="G307" s="19"/>
      <c r="H307" s="19"/>
      <c r="I307" s="19"/>
      <c r="J307" s="19"/>
      <c r="K307" s="19"/>
      <c r="L307" s="19"/>
      <c r="M307" s="19"/>
      <c r="N307" s="19"/>
      <c r="O307" s="19"/>
      <c r="P307" s="19"/>
      <c r="Q307" s="19"/>
      <c r="R307" s="19"/>
    </row>
    <row r="308" spans="2:18" x14ac:dyDescent="0.2">
      <c r="B308" s="8" t="str">
        <f>'[1]Datové podklady'!E5</f>
        <v>January-June</v>
      </c>
      <c r="C308" s="9"/>
      <c r="D308" s="9" t="s">
        <v>48</v>
      </c>
    </row>
    <row r="309" spans="2:18" x14ac:dyDescent="0.2">
      <c r="B309" s="10" t="s">
        <v>3</v>
      </c>
      <c r="C309" s="10" t="s">
        <v>4</v>
      </c>
      <c r="D309" s="10" t="s">
        <v>5</v>
      </c>
      <c r="E309" s="10" t="s">
        <v>6</v>
      </c>
      <c r="G309" s="30" t="s">
        <v>9</v>
      </c>
      <c r="H309" s="30" t="s">
        <v>12</v>
      </c>
      <c r="I309" s="30" t="s">
        <v>15</v>
      </c>
      <c r="J309" s="30" t="s">
        <v>18</v>
      </c>
      <c r="K309" s="30"/>
      <c r="L309" s="10"/>
      <c r="M309" s="10"/>
      <c r="N309" s="10"/>
      <c r="O309" s="10"/>
      <c r="P309" s="10"/>
      <c r="Q309" s="10"/>
      <c r="R309" s="10"/>
    </row>
    <row r="310" spans="2:18" x14ac:dyDescent="0.2">
      <c r="B310" s="11">
        <f>'[1]Datové podklady'!J5</f>
        <v>2026</v>
      </c>
      <c r="C310" s="12">
        <f>'[1]Datové podklady'!E109</f>
        <v>440</v>
      </c>
      <c r="D310" s="12">
        <f>'[1]Datové podklady'!M109</f>
        <v>135</v>
      </c>
      <c r="E310" s="13">
        <f>'[1]Datové podklady'!L109</f>
        <v>0.44262295081967218</v>
      </c>
      <c r="G310" s="14" cm="1">
        <f t="array" ref="G310:J310">'[1]Datové podklady'!E256:H256</f>
        <v>150</v>
      </c>
      <c r="H310" s="14">
        <v>440</v>
      </c>
      <c r="I310" s="14">
        <v>0</v>
      </c>
      <c r="J310" s="14">
        <v>0</v>
      </c>
      <c r="K310" s="14"/>
      <c r="L310" s="14"/>
      <c r="M310" s="14"/>
      <c r="N310" s="14"/>
      <c r="O310" s="14"/>
      <c r="P310" s="14"/>
      <c r="Q310" s="14"/>
      <c r="R310" s="14"/>
    </row>
    <row r="311" spans="2:18" x14ac:dyDescent="0.2">
      <c r="B311" s="11">
        <f>'[1]Datové podklady'!J6</f>
        <v>2025</v>
      </c>
      <c r="C311" s="12">
        <f>'[1]Datové podklady'!H109</f>
        <v>305</v>
      </c>
      <c r="D311" s="10"/>
      <c r="E311" s="10"/>
      <c r="G311" s="14" cm="1">
        <f t="array" ref="G311:J311">'[1]Datové podklady'!E263:H263</f>
        <v>142</v>
      </c>
      <c r="H311" s="14">
        <v>305</v>
      </c>
      <c r="I311" s="14">
        <v>446</v>
      </c>
      <c r="J311" s="14">
        <v>679</v>
      </c>
      <c r="K311" s="14"/>
      <c r="L311" s="14"/>
      <c r="M311" s="14"/>
      <c r="N311" s="14"/>
      <c r="O311" s="14"/>
      <c r="P311" s="14"/>
      <c r="Q311" s="14"/>
      <c r="R311" s="14"/>
    </row>
    <row r="312" spans="2:18" x14ac:dyDescent="0.2">
      <c r="B312" s="10"/>
      <c r="C312" s="12"/>
      <c r="D312" s="10"/>
      <c r="E312" s="10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</row>
    <row r="313" spans="2:18" x14ac:dyDescent="0.2">
      <c r="B313" s="8" t="str">
        <f>'[1]Datové podklady'!R5</f>
        <v>April-June</v>
      </c>
      <c r="C313" s="9"/>
      <c r="D313" s="9" t="s">
        <v>49</v>
      </c>
    </row>
    <row r="314" spans="2:18" x14ac:dyDescent="0.2">
      <c r="B314" s="10" t="s">
        <v>3</v>
      </c>
      <c r="C314" s="10" t="s">
        <v>4</v>
      </c>
      <c r="D314" s="10" t="s">
        <v>5</v>
      </c>
      <c r="E314" s="10" t="s">
        <v>6</v>
      </c>
      <c r="G314" s="30" t="s">
        <v>9</v>
      </c>
      <c r="H314" s="30" t="s">
        <v>50</v>
      </c>
      <c r="I314" s="30" t="s">
        <v>51</v>
      </c>
      <c r="J314" s="30" t="s">
        <v>52</v>
      </c>
      <c r="K314" s="10"/>
      <c r="L314" s="10"/>
      <c r="M314" s="10"/>
      <c r="N314" s="10"/>
      <c r="O314" s="10"/>
      <c r="P314" s="10"/>
      <c r="Q314" s="10"/>
      <c r="R314" s="10"/>
    </row>
    <row r="315" spans="2:18" x14ac:dyDescent="0.2">
      <c r="B315" s="11">
        <f>'[1]Datové podklady'!J5</f>
        <v>2026</v>
      </c>
      <c r="C315" s="12">
        <f>'[1]Datové podklady'!Y109</f>
        <v>290</v>
      </c>
      <c r="D315" s="12">
        <f>'[1]Datové podklady'!AH109</f>
        <v>127</v>
      </c>
      <c r="E315" s="13">
        <f>'[1]Datové podklady'!AG109</f>
        <v>0.77914110429447847</v>
      </c>
      <c r="G315" s="14" cm="1">
        <f t="array" ref="G315:J315">'[1]Datové podklady'!T256:W256</f>
        <v>150</v>
      </c>
      <c r="H315" s="14">
        <v>290</v>
      </c>
      <c r="I315" s="14">
        <v>0</v>
      </c>
      <c r="J315" s="14">
        <v>0</v>
      </c>
      <c r="K315" s="14"/>
      <c r="L315" s="14"/>
      <c r="M315" s="14"/>
      <c r="N315" s="14"/>
      <c r="O315" s="14"/>
      <c r="P315" s="14"/>
      <c r="Q315" s="14"/>
      <c r="R315" s="14"/>
    </row>
    <row r="316" spans="2:18" x14ac:dyDescent="0.2">
      <c r="B316" s="11">
        <f>'[1]Datové podklady'!J6</f>
        <v>2025</v>
      </c>
      <c r="C316" s="12">
        <f>'[1]Datové podklady'!AB109</f>
        <v>163</v>
      </c>
      <c r="D316" s="10"/>
      <c r="E316" s="10"/>
      <c r="G316" s="14" cm="1">
        <f t="array" ref="G316:J316">'[1]Datové podklady'!T263:W263</f>
        <v>142</v>
      </c>
      <c r="H316" s="14">
        <v>163</v>
      </c>
      <c r="I316" s="14">
        <v>141</v>
      </c>
      <c r="J316" s="14">
        <v>233</v>
      </c>
      <c r="K316" s="14"/>
      <c r="L316" s="14"/>
      <c r="M316" s="14"/>
      <c r="N316" s="14"/>
      <c r="O316" s="14"/>
      <c r="P316" s="14"/>
      <c r="Q316" s="14"/>
      <c r="R316" s="14"/>
    </row>
    <row r="317" spans="2:18" x14ac:dyDescent="0.2">
      <c r="B317" s="10"/>
      <c r="C317" s="12"/>
      <c r="D317" s="10"/>
      <c r="E317" s="10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</row>
    <row r="318" spans="2:18" x14ac:dyDescent="0.2">
      <c r="B318" s="18" t="s">
        <v>31</v>
      </c>
      <c r="C318" s="18"/>
      <c r="D318" s="18"/>
      <c r="E318" s="19"/>
      <c r="F318" s="19"/>
      <c r="G318" s="19"/>
      <c r="H318" s="19"/>
      <c r="I318" s="19"/>
      <c r="J318" s="19"/>
      <c r="K318" s="19"/>
      <c r="L318" s="19"/>
      <c r="M318" s="19"/>
      <c r="N318" s="19"/>
      <c r="O318" s="19"/>
      <c r="P318" s="19"/>
      <c r="Q318" s="19"/>
      <c r="R318" s="19"/>
    </row>
    <row r="319" spans="2:18" x14ac:dyDescent="0.2">
      <c r="B319" s="8" t="str">
        <f>'[1]Datové podklady'!E5</f>
        <v>January-June</v>
      </c>
      <c r="C319" s="9"/>
      <c r="D319" s="9" t="s">
        <v>48</v>
      </c>
    </row>
    <row r="320" spans="2:18" x14ac:dyDescent="0.2">
      <c r="B320" s="10" t="s">
        <v>3</v>
      </c>
      <c r="C320" s="10" t="s">
        <v>4</v>
      </c>
      <c r="D320" s="10" t="s">
        <v>5</v>
      </c>
      <c r="E320" s="10" t="s">
        <v>6</v>
      </c>
      <c r="G320" s="30" t="s">
        <v>9</v>
      </c>
      <c r="H320" s="30" t="s">
        <v>12</v>
      </c>
      <c r="I320" s="30" t="s">
        <v>15</v>
      </c>
      <c r="J320" s="30" t="s">
        <v>18</v>
      </c>
      <c r="K320" s="30"/>
      <c r="L320" s="10"/>
      <c r="M320" s="10"/>
      <c r="N320" s="10"/>
      <c r="O320" s="10"/>
      <c r="P320" s="10"/>
      <c r="Q320" s="10"/>
      <c r="R320" s="10"/>
    </row>
    <row r="321" spans="2:18" x14ac:dyDescent="0.2">
      <c r="B321" s="11">
        <f>'[1]Datové podklady'!J5</f>
        <v>2026</v>
      </c>
      <c r="C321" s="12">
        <f>'[1]Datové podklady'!F109</f>
        <v>1154</v>
      </c>
      <c r="D321" s="12">
        <f>'[1]Datové podklady'!O109</f>
        <v>444</v>
      </c>
      <c r="E321" s="13">
        <f>'[1]Datové podklady'!N109</f>
        <v>0.62535211267605639</v>
      </c>
      <c r="G321" s="14" cm="1">
        <f t="array" ref="G321:J321">'[1]Datové podklady'!E257:H257</f>
        <v>369</v>
      </c>
      <c r="H321" s="14">
        <v>1154</v>
      </c>
      <c r="I321" s="14">
        <v>0</v>
      </c>
      <c r="J321" s="14">
        <v>0</v>
      </c>
      <c r="K321" s="14"/>
      <c r="L321" s="14"/>
      <c r="M321" s="14"/>
      <c r="N321" s="14"/>
      <c r="O321" s="14"/>
      <c r="P321" s="14"/>
      <c r="Q321" s="14"/>
      <c r="R321" s="14"/>
    </row>
    <row r="322" spans="2:18" x14ac:dyDescent="0.2">
      <c r="B322" s="11">
        <f>'[1]Datové podklady'!J6</f>
        <v>2025</v>
      </c>
      <c r="C322" s="12">
        <f>'[1]Datové podklady'!I109</f>
        <v>710</v>
      </c>
      <c r="D322" s="10"/>
      <c r="E322" s="10"/>
      <c r="G322" s="14" cm="1">
        <f t="array" ref="G322:J322">'[1]Datové podklady'!E264:H264</f>
        <v>348</v>
      </c>
      <c r="H322" s="14">
        <v>710</v>
      </c>
      <c r="I322" s="14">
        <v>1003</v>
      </c>
      <c r="J322" s="14">
        <v>1355</v>
      </c>
      <c r="K322" s="14"/>
      <c r="L322" s="14"/>
      <c r="M322" s="14"/>
      <c r="N322" s="14"/>
      <c r="O322" s="14"/>
      <c r="P322" s="14"/>
      <c r="Q322" s="14"/>
      <c r="R322" s="14"/>
    </row>
    <row r="323" spans="2:18" x14ac:dyDescent="0.2">
      <c r="B323" s="10"/>
      <c r="C323" s="12"/>
      <c r="D323" s="10"/>
      <c r="E323" s="10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</row>
    <row r="324" spans="2:18" x14ac:dyDescent="0.2">
      <c r="B324" s="8" t="str">
        <f>'[1]Datové podklady'!R5</f>
        <v>April-June</v>
      </c>
      <c r="C324" s="9"/>
      <c r="D324" s="9" t="s">
        <v>49</v>
      </c>
    </row>
    <row r="325" spans="2:18" x14ac:dyDescent="0.2">
      <c r="B325" s="10" t="s">
        <v>3</v>
      </c>
      <c r="C325" s="10" t="s">
        <v>4</v>
      </c>
      <c r="D325" s="10" t="s">
        <v>5</v>
      </c>
      <c r="E325" s="10" t="s">
        <v>6</v>
      </c>
      <c r="G325" s="30" t="s">
        <v>9</v>
      </c>
      <c r="H325" s="30" t="s">
        <v>50</v>
      </c>
      <c r="I325" s="30" t="s">
        <v>51</v>
      </c>
      <c r="J325" s="30" t="s">
        <v>52</v>
      </c>
      <c r="K325" s="10"/>
      <c r="L325" s="10"/>
      <c r="M325" s="10"/>
      <c r="N325" s="10"/>
      <c r="O325" s="10"/>
      <c r="P325" s="10"/>
      <c r="Q325" s="10"/>
      <c r="R325" s="10"/>
    </row>
    <row r="326" spans="2:18" x14ac:dyDescent="0.2">
      <c r="B326" s="11">
        <f>'[1]Datové podklady'!J5</f>
        <v>2026</v>
      </c>
      <c r="C326" s="12">
        <f>'[1]Datové podklady'!Z109</f>
        <v>785</v>
      </c>
      <c r="D326" s="12">
        <f>'[1]Datové podklady'!AJ109</f>
        <v>423</v>
      </c>
      <c r="E326" s="13">
        <f>'[1]Datové podklady'!AI109</f>
        <v>1.1685082872928176</v>
      </c>
      <c r="G326" s="14" cm="1">
        <f t="array" ref="G326:J326">'[1]Datové podklady'!T257:W257</f>
        <v>369</v>
      </c>
      <c r="H326" s="14">
        <v>785</v>
      </c>
      <c r="I326" s="14">
        <v>0</v>
      </c>
      <c r="J326" s="14">
        <v>0</v>
      </c>
      <c r="K326" s="14"/>
      <c r="L326" s="14"/>
      <c r="M326" s="14"/>
      <c r="N326" s="14"/>
      <c r="O326" s="14"/>
      <c r="P326" s="14"/>
      <c r="Q326" s="14"/>
      <c r="R326" s="14"/>
    </row>
    <row r="327" spans="2:18" x14ac:dyDescent="0.2">
      <c r="B327" s="11">
        <f>'[1]Datové podklady'!J6</f>
        <v>2025</v>
      </c>
      <c r="C327" s="12">
        <f>'[1]Datové podklady'!AC109</f>
        <v>362</v>
      </c>
      <c r="D327" s="10"/>
      <c r="E327" s="10"/>
      <c r="G327" s="14" cm="1">
        <f t="array" ref="G327:J327">'[1]Datové podklady'!T264:W264</f>
        <v>348</v>
      </c>
      <c r="H327" s="14">
        <v>362</v>
      </c>
      <c r="I327" s="14">
        <v>293</v>
      </c>
      <c r="J327" s="14">
        <v>352</v>
      </c>
      <c r="K327" s="14"/>
      <c r="L327" s="14"/>
      <c r="M327" s="14"/>
      <c r="N327" s="14"/>
      <c r="O327" s="14"/>
      <c r="P327" s="14"/>
      <c r="Q327" s="14"/>
      <c r="R327" s="14"/>
    </row>
    <row r="328" spans="2:18" x14ac:dyDescent="0.2">
      <c r="B328" s="10"/>
      <c r="C328" s="12"/>
      <c r="D328" s="10"/>
      <c r="E328" s="10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</row>
    <row r="329" spans="2:18" x14ac:dyDescent="0.2">
      <c r="B329" s="20" t="s">
        <v>32</v>
      </c>
      <c r="C329" s="21"/>
      <c r="D329" s="22"/>
      <c r="E329" s="22"/>
      <c r="F329" s="19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</row>
    <row r="330" spans="2:18" x14ac:dyDescent="0.2">
      <c r="B330" s="1" t="s">
        <v>57</v>
      </c>
      <c r="C330" s="1"/>
      <c r="H330" s="1" t="s">
        <v>58</v>
      </c>
      <c r="I330" s="1"/>
      <c r="N330" s="1" t="s">
        <v>55</v>
      </c>
    </row>
    <row r="331" spans="2:18" x14ac:dyDescent="0.2">
      <c r="B331" s="24" t="s">
        <v>2</v>
      </c>
      <c r="C331" s="10"/>
      <c r="D331" s="9"/>
      <c r="E331" s="10"/>
      <c r="F331" s="10"/>
      <c r="H331" s="24" t="s">
        <v>2</v>
      </c>
      <c r="I331" s="10"/>
      <c r="J331" s="9"/>
      <c r="K331" s="10"/>
      <c r="L331" s="10"/>
      <c r="N331" s="24" t="s">
        <v>2</v>
      </c>
      <c r="O331" s="10"/>
      <c r="P331" s="10"/>
      <c r="Q331" s="10"/>
      <c r="R331" s="10"/>
    </row>
    <row r="332" spans="2:18" x14ac:dyDescent="0.2">
      <c r="B332" s="10" t="s">
        <v>36</v>
      </c>
      <c r="C332" s="10" t="s">
        <v>37</v>
      </c>
      <c r="D332" s="10" t="s">
        <v>4</v>
      </c>
      <c r="E332" s="10" t="s">
        <v>38</v>
      </c>
      <c r="F332" s="10" t="s">
        <v>39</v>
      </c>
      <c r="H332" s="10" t="s">
        <v>36</v>
      </c>
      <c r="I332" s="10" t="s">
        <v>37</v>
      </c>
      <c r="J332" s="10" t="s">
        <v>4</v>
      </c>
      <c r="K332" s="10" t="s">
        <v>38</v>
      </c>
      <c r="L332" s="10" t="s">
        <v>39</v>
      </c>
      <c r="N332" s="10" t="s">
        <v>36</v>
      </c>
      <c r="O332" s="10" t="s">
        <v>37</v>
      </c>
      <c r="P332" s="10" t="s">
        <v>4</v>
      </c>
      <c r="Q332" s="10" t="s">
        <v>38</v>
      </c>
      <c r="R332" s="10" t="s">
        <v>39</v>
      </c>
    </row>
    <row r="333" spans="2:18" x14ac:dyDescent="0.2">
      <c r="B333" s="25" t="str">
        <f>'[1]Datové podklady'!E5</f>
        <v>January-June</v>
      </c>
      <c r="C333" s="26">
        <f>'[1]Datové podklady'!J5</f>
        <v>2026</v>
      </c>
      <c r="D333" s="14">
        <f>'[1]Datové podklady'!D108</f>
        <v>1314</v>
      </c>
      <c r="E333" s="14">
        <f>'[1]Datové podklady'!K108</f>
        <v>479</v>
      </c>
      <c r="F333" s="27">
        <f>'[1]Datové podklady'!J108</f>
        <v>0.5736526946107785</v>
      </c>
      <c r="H333" s="25" t="str">
        <f>'[1]Datové podklady'!E5</f>
        <v>January-June</v>
      </c>
      <c r="I333" s="26">
        <f>'[1]Datové podklady'!J5</f>
        <v>2026</v>
      </c>
      <c r="J333" s="14">
        <f>'[1]Datové podklady'!D107</f>
        <v>314</v>
      </c>
      <c r="K333" s="14">
        <f>'[1]Datové podklady'!K107</f>
        <v>82</v>
      </c>
      <c r="L333" s="27">
        <f>'[1]Datové podklady'!J107</f>
        <v>0.35344827586206895</v>
      </c>
      <c r="N333" s="25" t="str">
        <f>'[1]Datové podklady'!E5</f>
        <v>January-June</v>
      </c>
      <c r="O333" s="26">
        <f>'[1]Datové podklady'!J5</f>
        <v>2026</v>
      </c>
      <c r="P333" s="14">
        <f>'[1]Datové podklady'!D99</f>
        <v>0</v>
      </c>
      <c r="Q333" s="14">
        <f>'[1]Datové podklady'!K99</f>
        <v>-2</v>
      </c>
      <c r="R333" s="27">
        <f>'[1]Datové podklady'!J99</f>
        <v>-1</v>
      </c>
    </row>
    <row r="334" spans="2:18" x14ac:dyDescent="0.2">
      <c r="C334" s="26">
        <f>'[1]Datové podklady'!J6</f>
        <v>2025</v>
      </c>
      <c r="D334" s="14">
        <f>'[1]Datové podklady'!G108</f>
        <v>835</v>
      </c>
      <c r="E334" s="15"/>
      <c r="F334" s="15"/>
      <c r="I334" s="26">
        <f>'[1]Datové podklady'!J6</f>
        <v>2025</v>
      </c>
      <c r="J334" s="14">
        <f>'[1]Datové podklady'!G107</f>
        <v>232</v>
      </c>
      <c r="K334" s="15"/>
      <c r="L334" s="15"/>
      <c r="O334" s="26">
        <f>'[1]Datové podklady'!J6</f>
        <v>2025</v>
      </c>
      <c r="P334" s="14">
        <f>'[1]Datové podklady'!G99</f>
        <v>2</v>
      </c>
      <c r="Q334" s="10"/>
      <c r="R334" s="10"/>
    </row>
    <row r="335" spans="2:18" x14ac:dyDescent="0.2">
      <c r="B335" s="28" t="str">
        <f>'[1]Datové podklady'!R5</f>
        <v>April-June</v>
      </c>
      <c r="C335" s="26">
        <f>'[1]Datové podklady'!J5</f>
        <v>2026</v>
      </c>
      <c r="D335" s="14">
        <f>'[1]Datové podklady'!X108</f>
        <v>897</v>
      </c>
      <c r="E335" s="14">
        <f>'[1]Datové podklady'!AF108</f>
        <v>478</v>
      </c>
      <c r="F335" s="27">
        <f>'[1]Datové podklady'!AE108</f>
        <v>1.1408114558472553</v>
      </c>
      <c r="H335" s="28" t="str">
        <f>'[1]Datové podklady'!R5</f>
        <v>April-June</v>
      </c>
      <c r="I335" s="26">
        <f>'[1]Datové podklady'!J5</f>
        <v>2026</v>
      </c>
      <c r="J335" s="14">
        <f>'[1]Datové podklady'!X107</f>
        <v>163</v>
      </c>
      <c r="K335" s="14">
        <f>'[1]Datové podklady'!AF107</f>
        <v>58</v>
      </c>
      <c r="L335" s="27">
        <f>'[1]Datové podklady'!AE107</f>
        <v>0.55238095238095242</v>
      </c>
      <c r="N335" s="28" t="str">
        <f>'[1]Datové podklady'!R5</f>
        <v>April-June</v>
      </c>
      <c r="O335" s="26">
        <f>'[1]Datové podklady'!J5</f>
        <v>2026</v>
      </c>
      <c r="P335" s="14">
        <f>'[1]Datové podklady'!X99</f>
        <v>0</v>
      </c>
      <c r="Q335" s="14">
        <f>'[1]Datové podklady'!AF99</f>
        <v>-1</v>
      </c>
      <c r="R335" s="27">
        <f>'[1]Datové podklady'!AE99</f>
        <v>-1</v>
      </c>
    </row>
    <row r="336" spans="2:18" x14ac:dyDescent="0.2">
      <c r="C336" s="26">
        <f>'[1]Datové podklady'!J6</f>
        <v>2025</v>
      </c>
      <c r="D336" s="14">
        <f>'[1]Datové podklady'!AA108</f>
        <v>419</v>
      </c>
      <c r="E336" s="15"/>
      <c r="F336" s="15"/>
      <c r="G336" s="14"/>
      <c r="I336" s="26">
        <f>'[1]Datové podklady'!J6</f>
        <v>2025</v>
      </c>
      <c r="J336" s="14">
        <f>'[1]Datové podklady'!AA107</f>
        <v>105</v>
      </c>
      <c r="K336" s="15"/>
      <c r="L336" s="15"/>
      <c r="M336" s="14"/>
      <c r="O336" s="26">
        <f>'[1]Datové podklady'!J6</f>
        <v>2025</v>
      </c>
      <c r="P336" s="14">
        <f>'[1]Datové podklady'!AA99</f>
        <v>1</v>
      </c>
      <c r="Q336" s="10"/>
      <c r="R336" s="10"/>
    </row>
    <row r="337" spans="2:18" x14ac:dyDescent="0.2">
      <c r="B337" s="10"/>
      <c r="C337" s="12"/>
      <c r="D337" s="10"/>
      <c r="E337" s="10"/>
      <c r="G337" s="14"/>
      <c r="H337" s="10"/>
      <c r="I337" s="12"/>
      <c r="J337" s="10"/>
      <c r="K337" s="10"/>
      <c r="M337" s="14"/>
      <c r="N337" s="10"/>
      <c r="O337" s="12"/>
      <c r="P337" s="10"/>
      <c r="Q337" s="10"/>
    </row>
    <row r="338" spans="2:18" x14ac:dyDescent="0.2">
      <c r="B338" s="29" t="s">
        <v>40</v>
      </c>
      <c r="C338" s="12"/>
      <c r="D338" s="10"/>
      <c r="E338" s="10"/>
      <c r="G338" s="14"/>
      <c r="H338" s="29" t="s">
        <v>40</v>
      </c>
      <c r="I338" s="12"/>
      <c r="J338" s="10"/>
      <c r="K338" s="10"/>
      <c r="M338" s="14"/>
      <c r="N338" s="29" t="s">
        <v>40</v>
      </c>
      <c r="O338" s="12"/>
      <c r="P338" s="10"/>
      <c r="Q338" s="10"/>
    </row>
    <row r="339" spans="2:18" x14ac:dyDescent="0.2">
      <c r="B339" s="10" t="s">
        <v>36</v>
      </c>
      <c r="C339" s="10" t="s">
        <v>37</v>
      </c>
      <c r="D339" s="10" t="s">
        <v>4</v>
      </c>
      <c r="E339" s="10" t="s">
        <v>38</v>
      </c>
      <c r="F339" s="10" t="s">
        <v>39</v>
      </c>
      <c r="G339" s="14"/>
      <c r="H339" s="10" t="s">
        <v>36</v>
      </c>
      <c r="I339" s="10" t="s">
        <v>37</v>
      </c>
      <c r="J339" s="10" t="s">
        <v>4</v>
      </c>
      <c r="K339" s="10" t="s">
        <v>38</v>
      </c>
      <c r="L339" s="10" t="s">
        <v>39</v>
      </c>
      <c r="M339" s="14"/>
      <c r="N339" s="10" t="s">
        <v>36</v>
      </c>
      <c r="O339" s="10" t="s">
        <v>37</v>
      </c>
      <c r="P339" s="10" t="s">
        <v>4</v>
      </c>
      <c r="Q339" s="10" t="s">
        <v>38</v>
      </c>
      <c r="R339" s="10" t="s">
        <v>39</v>
      </c>
    </row>
    <row r="340" spans="2:18" x14ac:dyDescent="0.2">
      <c r="B340" s="25" t="str">
        <f>'[1]Datové podklady'!E5</f>
        <v>January-June</v>
      </c>
      <c r="C340" s="26">
        <f>'[1]Datové podklady'!J5</f>
        <v>2026</v>
      </c>
      <c r="D340" s="14">
        <f>'[1]Datové podklady'!E108</f>
        <v>200</v>
      </c>
      <c r="E340" s="14">
        <f>'[1]Datové podklady'!M108</f>
        <v>42</v>
      </c>
      <c r="F340" s="27">
        <f>'[1]Datové podklady'!L108</f>
        <v>0.26582278481012667</v>
      </c>
      <c r="G340" s="14"/>
      <c r="H340" s="25" t="str">
        <f>'[1]Datové podklady'!E5</f>
        <v>January-June</v>
      </c>
      <c r="I340" s="26">
        <f>'[1]Datové podklady'!J5</f>
        <v>2026</v>
      </c>
      <c r="J340" s="14">
        <f>'[1]Datové podklady'!E107</f>
        <v>240</v>
      </c>
      <c r="K340" s="14">
        <f>'[1]Datové podklady'!M107</f>
        <v>94</v>
      </c>
      <c r="L340" s="27">
        <f>'[1]Datové podklady'!L107</f>
        <v>0.64383561643835607</v>
      </c>
      <c r="M340" s="14"/>
      <c r="N340" s="25" t="str">
        <f>'[1]Datové podklady'!E5</f>
        <v>January-June</v>
      </c>
      <c r="O340" s="26">
        <f>'[1]Datové podklady'!J5</f>
        <v>2026</v>
      </c>
      <c r="P340" s="14">
        <f>'[1]Datové podklady'!E99</f>
        <v>0</v>
      </c>
      <c r="Q340" s="14">
        <f>'[1]Datové podklady'!M99</f>
        <v>-1</v>
      </c>
      <c r="R340" s="27">
        <f>'[1]Datové podklady'!L99</f>
        <v>-1</v>
      </c>
    </row>
    <row r="341" spans="2:18" x14ac:dyDescent="0.2">
      <c r="C341" s="26">
        <f>'[1]Datové podklady'!J6</f>
        <v>2025</v>
      </c>
      <c r="D341" s="14">
        <f>'[1]Datové podklady'!H108</f>
        <v>158</v>
      </c>
      <c r="E341" s="15"/>
      <c r="F341" s="15"/>
      <c r="G341" s="14"/>
      <c r="I341" s="26">
        <f>'[1]Datové podklady'!J6</f>
        <v>2025</v>
      </c>
      <c r="J341" s="14">
        <f>'[1]Datové podklady'!H107</f>
        <v>146</v>
      </c>
      <c r="K341" s="15"/>
      <c r="L341" s="15"/>
      <c r="M341" s="14"/>
      <c r="O341" s="26">
        <f>'[1]Datové podklady'!J6</f>
        <v>2025</v>
      </c>
      <c r="P341" s="14">
        <f>'[1]Datové podklady'!H99</f>
        <v>1</v>
      </c>
      <c r="Q341" s="10"/>
      <c r="R341" s="10"/>
    </row>
    <row r="342" spans="2:18" x14ac:dyDescent="0.2">
      <c r="B342" s="28" t="str">
        <f>'[1]Datové podklady'!R5</f>
        <v>April-June</v>
      </c>
      <c r="C342" s="26">
        <f>'[1]Datové podklady'!J5</f>
        <v>2026</v>
      </c>
      <c r="D342" s="14">
        <f>'[1]Datové podklady'!Y108</f>
        <v>135</v>
      </c>
      <c r="E342" s="14">
        <f>'[1]Datové podklady'!AH108</f>
        <v>42</v>
      </c>
      <c r="F342" s="27">
        <f>'[1]Datové podklady'!AG108</f>
        <v>0.45161290322580649</v>
      </c>
      <c r="G342" s="14"/>
      <c r="H342" s="28" t="str">
        <f>'[1]Datové podklady'!R5</f>
        <v>April-June</v>
      </c>
      <c r="I342" s="26">
        <f>'[1]Datové podklady'!J5</f>
        <v>2026</v>
      </c>
      <c r="J342" s="14">
        <f>'[1]Datové podklady'!Y107</f>
        <v>155</v>
      </c>
      <c r="K342" s="14">
        <f>'[1]Datové podklady'!AH107</f>
        <v>86</v>
      </c>
      <c r="L342" s="27">
        <f>'[1]Datové podklady'!AG107</f>
        <v>1.2463768115942031</v>
      </c>
      <c r="M342" s="14"/>
      <c r="N342" s="28" t="str">
        <f>'[1]Datové podklady'!R5</f>
        <v>April-June</v>
      </c>
      <c r="O342" s="26">
        <f>'[1]Datové podklady'!J5</f>
        <v>2026</v>
      </c>
      <c r="P342" s="14">
        <f>'[1]Datové podklady'!Y99</f>
        <v>0</v>
      </c>
      <c r="Q342" s="14">
        <f>'[1]Datové podklady'!AH99</f>
        <v>-1</v>
      </c>
      <c r="R342" s="27">
        <f>'[1]Datové podklady'!AG99</f>
        <v>-1</v>
      </c>
    </row>
    <row r="343" spans="2:18" x14ac:dyDescent="0.2">
      <c r="C343" s="26">
        <f>'[1]Datové podklady'!J6</f>
        <v>2025</v>
      </c>
      <c r="D343" s="14">
        <f>'[1]Datové podklady'!AB108</f>
        <v>93</v>
      </c>
      <c r="E343" s="15"/>
      <c r="F343" s="15"/>
      <c r="G343" s="14"/>
      <c r="I343" s="26">
        <f>'[1]Datové podklady'!J6</f>
        <v>2025</v>
      </c>
      <c r="J343" s="14">
        <f>'[1]Datové podklady'!AB107</f>
        <v>69</v>
      </c>
      <c r="K343" s="15"/>
      <c r="L343" s="15"/>
      <c r="M343" s="14"/>
      <c r="O343" s="26">
        <f>'[1]Datové podklady'!J6</f>
        <v>2025</v>
      </c>
      <c r="P343" s="14">
        <f>'[1]Datové podklady'!AB99</f>
        <v>1</v>
      </c>
      <c r="Q343" s="10"/>
      <c r="R343" s="10"/>
    </row>
    <row r="344" spans="2:18" x14ac:dyDescent="0.2">
      <c r="B344" s="10"/>
      <c r="C344" s="12"/>
      <c r="D344" s="10"/>
      <c r="E344" s="10"/>
      <c r="G344" s="14"/>
      <c r="H344" s="10"/>
      <c r="I344" s="12"/>
      <c r="J344" s="10"/>
      <c r="K344" s="10"/>
      <c r="M344" s="14"/>
      <c r="N344" s="10"/>
      <c r="O344" s="12"/>
      <c r="P344" s="10"/>
      <c r="Q344" s="10"/>
    </row>
    <row r="345" spans="2:18" x14ac:dyDescent="0.2">
      <c r="B345" s="24" t="s">
        <v>31</v>
      </c>
      <c r="C345" s="12"/>
      <c r="D345" s="10"/>
      <c r="E345" s="10"/>
      <c r="G345" s="14"/>
      <c r="H345" s="24" t="s">
        <v>31</v>
      </c>
      <c r="I345" s="12"/>
      <c r="J345" s="10"/>
      <c r="K345" s="10"/>
      <c r="M345" s="14"/>
      <c r="N345" s="24" t="s">
        <v>31</v>
      </c>
      <c r="O345" s="12"/>
      <c r="P345" s="10"/>
      <c r="Q345" s="10"/>
    </row>
    <row r="346" spans="2:18" x14ac:dyDescent="0.2">
      <c r="B346" s="10" t="s">
        <v>36</v>
      </c>
      <c r="C346" s="10" t="s">
        <v>37</v>
      </c>
      <c r="D346" s="10" t="s">
        <v>4</v>
      </c>
      <c r="E346" s="10" t="s">
        <v>38</v>
      </c>
      <c r="F346" s="10" t="s">
        <v>39</v>
      </c>
      <c r="G346" s="14"/>
      <c r="H346" s="10" t="s">
        <v>36</v>
      </c>
      <c r="I346" s="10" t="s">
        <v>37</v>
      </c>
      <c r="J346" s="10" t="s">
        <v>4</v>
      </c>
      <c r="K346" s="10" t="s">
        <v>38</v>
      </c>
      <c r="L346" s="10" t="s">
        <v>39</v>
      </c>
      <c r="M346" s="14"/>
      <c r="N346" s="10" t="s">
        <v>36</v>
      </c>
      <c r="O346" s="10" t="s">
        <v>37</v>
      </c>
      <c r="P346" s="10" t="s">
        <v>4</v>
      </c>
      <c r="Q346" s="10" t="s">
        <v>38</v>
      </c>
      <c r="R346" s="10" t="s">
        <v>39</v>
      </c>
    </row>
    <row r="347" spans="2:18" x14ac:dyDescent="0.2">
      <c r="B347" s="25" t="str">
        <f>'[1]Datové podklady'!E5</f>
        <v>January-June</v>
      </c>
      <c r="C347" s="26">
        <f>'[1]Datové podklady'!J5</f>
        <v>2026</v>
      </c>
      <c r="D347" s="14">
        <f>'[1]Datové podklady'!F108</f>
        <v>1114</v>
      </c>
      <c r="E347" s="14">
        <f>'[1]Datové podklady'!O108</f>
        <v>438</v>
      </c>
      <c r="F347" s="27">
        <f>'[1]Datové podklady'!N108</f>
        <v>0.64792899408284033</v>
      </c>
      <c r="G347" s="14"/>
      <c r="H347" s="25" t="str">
        <f>'[1]Datové podklady'!E5</f>
        <v>January-June</v>
      </c>
      <c r="I347" s="26">
        <f>'[1]Datové podklady'!J5</f>
        <v>2026</v>
      </c>
      <c r="J347" s="14">
        <f>'[1]Datové podklady'!F107</f>
        <v>40</v>
      </c>
      <c r="K347" s="14">
        <f>'[1]Datové podklady'!O107</f>
        <v>6</v>
      </c>
      <c r="L347" s="27">
        <f>'[1]Datové podklady'!N107</f>
        <v>0.17647058823529416</v>
      </c>
      <c r="M347" s="14"/>
      <c r="N347" s="25" t="str">
        <f>'[1]Datové podklady'!E5</f>
        <v>January-June</v>
      </c>
      <c r="O347" s="26">
        <f>'[1]Datové podklady'!J5</f>
        <v>2026</v>
      </c>
      <c r="P347" s="14">
        <f>'[1]Datové podklady'!F99</f>
        <v>0</v>
      </c>
      <c r="Q347" s="14">
        <f>'[1]Datové podklady'!O99</f>
        <v>0</v>
      </c>
      <c r="R347" s="27" t="e">
        <f>'[1]Datové podklady'!N99</f>
        <v>#DIV/0!</v>
      </c>
    </row>
    <row r="348" spans="2:18" x14ac:dyDescent="0.2">
      <c r="C348" s="26">
        <f>'[1]Datové podklady'!J6</f>
        <v>2025</v>
      </c>
      <c r="D348" s="14">
        <f>'[1]Datové podklady'!I108</f>
        <v>676</v>
      </c>
      <c r="E348" s="15"/>
      <c r="F348" s="15"/>
      <c r="G348" s="14"/>
      <c r="I348" s="26">
        <f>'[1]Datové podklady'!J6</f>
        <v>2025</v>
      </c>
      <c r="J348" s="14">
        <f>'[1]Datové podklady'!I107</f>
        <v>34</v>
      </c>
      <c r="K348" s="15"/>
      <c r="L348" s="15"/>
      <c r="M348" s="14"/>
      <c r="O348" s="26">
        <f>'[1]Datové podklady'!J6</f>
        <v>2025</v>
      </c>
      <c r="P348" s="14">
        <f>'[1]Datové podklady'!I99</f>
        <v>0</v>
      </c>
      <c r="Q348" s="10"/>
      <c r="R348" s="10"/>
    </row>
    <row r="349" spans="2:18" x14ac:dyDescent="0.2">
      <c r="B349" s="28" t="str">
        <f>'[1]Datové podklady'!R5</f>
        <v>April-June</v>
      </c>
      <c r="C349" s="26">
        <f>'[1]Datové podklady'!J5</f>
        <v>2026</v>
      </c>
      <c r="D349" s="14">
        <f>'[1]Datové podklady'!Z108</f>
        <v>762</v>
      </c>
      <c r="E349" s="14">
        <f>'[1]Datové podklady'!AJ108</f>
        <v>416</v>
      </c>
      <c r="F349" s="27">
        <f>'[1]Datové podklady'!AI108</f>
        <v>1.2023121387283235</v>
      </c>
      <c r="G349" s="14"/>
      <c r="H349" s="28" t="str">
        <f>'[1]Datové podklady'!R5</f>
        <v>April-June</v>
      </c>
      <c r="I349" s="26">
        <f>'[1]Datové podklady'!J5</f>
        <v>2026</v>
      </c>
      <c r="J349" s="14">
        <f>'[1]Datové podklady'!Z107</f>
        <v>23</v>
      </c>
      <c r="K349" s="14">
        <f>'[1]Datové podklady'!AJ107</f>
        <v>7</v>
      </c>
      <c r="L349" s="27">
        <f>'[1]Datové podklady'!AI107</f>
        <v>0.4375</v>
      </c>
      <c r="M349" s="14"/>
      <c r="N349" s="28" t="str">
        <f>'[1]Datové podklady'!R5</f>
        <v>April-June</v>
      </c>
      <c r="O349" s="26">
        <f>'[1]Datové podklady'!J5</f>
        <v>2026</v>
      </c>
      <c r="P349" s="14">
        <f>'[1]Datové podklady'!Z99</f>
        <v>0</v>
      </c>
      <c r="Q349" s="14">
        <f>'[1]Datové podklady'!AJ99</f>
        <v>0</v>
      </c>
      <c r="R349" s="27" t="e">
        <f>'[1]Datové podklady'!AI99</f>
        <v>#DIV/0!</v>
      </c>
    </row>
    <row r="350" spans="2:18" x14ac:dyDescent="0.2">
      <c r="C350" s="26">
        <f>'[1]Datové podklady'!J6</f>
        <v>2025</v>
      </c>
      <c r="D350" s="14">
        <f>'[1]Datové podklady'!AC108</f>
        <v>346</v>
      </c>
      <c r="E350" s="15"/>
      <c r="F350" s="15"/>
      <c r="G350" s="14"/>
      <c r="I350" s="26">
        <f>'[1]Datové podklady'!J6</f>
        <v>2025</v>
      </c>
      <c r="J350" s="14">
        <f>'[1]Datové podklady'!AC107</f>
        <v>16</v>
      </c>
      <c r="K350" s="15"/>
      <c r="L350" s="15"/>
      <c r="M350" s="14"/>
      <c r="O350" s="26">
        <f>'[1]Datové podklady'!J6</f>
        <v>2025</v>
      </c>
      <c r="P350" s="14">
        <f>'[1]Datové podklady'!AC99</f>
        <v>0</v>
      </c>
      <c r="Q350" s="10"/>
      <c r="R350" s="10"/>
    </row>
    <row r="353" spans="2:18" x14ac:dyDescent="0.2">
      <c r="B353" s="4" t="s">
        <v>59</v>
      </c>
      <c r="C353" s="4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</row>
    <row r="354" spans="2:18" x14ac:dyDescent="0.2">
      <c r="B354" s="6" t="s">
        <v>2</v>
      </c>
      <c r="C354" s="6"/>
      <c r="D354" s="6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</row>
    <row r="355" spans="2:18" x14ac:dyDescent="0.2">
      <c r="B355" s="8" t="str">
        <f>'[1]Datové podklady'!E5</f>
        <v>January-June</v>
      </c>
      <c r="C355" s="9"/>
      <c r="D355" s="9" t="s">
        <v>48</v>
      </c>
    </row>
    <row r="356" spans="2:18" x14ac:dyDescent="0.2">
      <c r="B356" s="10" t="s">
        <v>3</v>
      </c>
      <c r="C356" s="10" t="s">
        <v>4</v>
      </c>
      <c r="D356" s="10" t="s">
        <v>5</v>
      </c>
      <c r="E356" s="10" t="s">
        <v>6</v>
      </c>
      <c r="G356" s="30" t="s">
        <v>9</v>
      </c>
      <c r="H356" s="30" t="s">
        <v>12</v>
      </c>
      <c r="I356" s="30" t="s">
        <v>15</v>
      </c>
      <c r="J356" s="30" t="s">
        <v>18</v>
      </c>
      <c r="K356" s="30"/>
      <c r="L356" s="10"/>
      <c r="M356" s="10"/>
      <c r="N356" s="10"/>
      <c r="O356" s="10"/>
      <c r="P356" s="10"/>
      <c r="Q356" s="10"/>
      <c r="R356" s="10"/>
    </row>
    <row r="357" spans="2:18" x14ac:dyDescent="0.2">
      <c r="B357" s="11">
        <f>'[1]Datové podklady'!J5</f>
        <v>2026</v>
      </c>
      <c r="C357" s="12">
        <f>'[1]Datové podklady'!D110</f>
        <v>11228</v>
      </c>
      <c r="D357" s="12">
        <f>'[1]Datové podklady'!K110</f>
        <v>1923</v>
      </c>
      <c r="E357" s="13">
        <f>'[1]Datové podklady'!J110</f>
        <v>0.20666308436324554</v>
      </c>
      <c r="G357" s="14" cm="1">
        <f t="array" ref="G357:J357">'[1]Datové podklady'!E273:H273</f>
        <v>4200</v>
      </c>
      <c r="H357" s="14">
        <v>11228</v>
      </c>
      <c r="I357" s="14">
        <v>0</v>
      </c>
      <c r="J357" s="14">
        <v>0</v>
      </c>
      <c r="K357" s="14"/>
      <c r="L357" s="14"/>
      <c r="M357" s="14"/>
      <c r="N357" s="14"/>
      <c r="O357" s="14"/>
      <c r="P357" s="14"/>
      <c r="Q357" s="14"/>
      <c r="R357" s="14"/>
    </row>
    <row r="358" spans="2:18" x14ac:dyDescent="0.2">
      <c r="B358" s="11">
        <f>'[1]Datové podklady'!J6</f>
        <v>2025</v>
      </c>
      <c r="C358" s="12">
        <f>'[1]Datové podklady'!G110</f>
        <v>9305</v>
      </c>
      <c r="D358" s="10"/>
      <c r="E358" s="10"/>
      <c r="G358" s="14" cm="1">
        <f t="array" ref="G358:J358">'[1]Datové podklady'!E280:H280</f>
        <v>4057</v>
      </c>
      <c r="H358" s="14">
        <v>9305</v>
      </c>
      <c r="I358" s="14">
        <v>13366</v>
      </c>
      <c r="J358" s="14">
        <v>17368</v>
      </c>
      <c r="K358" s="14"/>
      <c r="L358" s="14"/>
      <c r="M358" s="14"/>
      <c r="N358" s="14"/>
      <c r="O358" s="14"/>
      <c r="P358" s="14"/>
      <c r="Q358" s="14"/>
      <c r="R358" s="14"/>
    </row>
    <row r="359" spans="2:18" x14ac:dyDescent="0.2">
      <c r="B359" s="10"/>
      <c r="C359" s="12"/>
      <c r="D359" s="10"/>
      <c r="E359" s="10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</row>
    <row r="360" spans="2:18" x14ac:dyDescent="0.2">
      <c r="B360" s="8" t="str">
        <f>'[1]Datové podklady'!R5</f>
        <v>April-June</v>
      </c>
      <c r="C360" s="9"/>
      <c r="D360" s="9" t="s">
        <v>49</v>
      </c>
    </row>
    <row r="361" spans="2:18" x14ac:dyDescent="0.2">
      <c r="B361" s="10" t="s">
        <v>3</v>
      </c>
      <c r="C361" s="10" t="s">
        <v>4</v>
      </c>
      <c r="D361" s="10" t="s">
        <v>5</v>
      </c>
      <c r="E361" s="10" t="s">
        <v>6</v>
      </c>
      <c r="G361" s="30" t="s">
        <v>9</v>
      </c>
      <c r="H361" s="30" t="s">
        <v>50</v>
      </c>
      <c r="I361" s="30" t="s">
        <v>51</v>
      </c>
      <c r="J361" s="30" t="s">
        <v>52</v>
      </c>
      <c r="K361" s="10"/>
      <c r="L361" s="10"/>
      <c r="M361" s="10"/>
      <c r="N361" s="10"/>
      <c r="O361" s="10"/>
      <c r="P361" s="10"/>
      <c r="Q361" s="10"/>
      <c r="R361" s="10"/>
    </row>
    <row r="362" spans="2:18" x14ac:dyDescent="0.2">
      <c r="B362" s="11">
        <f>'[1]Datové podklady'!J5</f>
        <v>2026</v>
      </c>
      <c r="C362" s="12">
        <f>'[1]Datové podklady'!X110</f>
        <v>7028</v>
      </c>
      <c r="D362" s="12">
        <f>'[1]Datové podklady'!AF110</f>
        <v>1780</v>
      </c>
      <c r="E362" s="13">
        <f>'[1]Datové podklady'!AE110</f>
        <v>0.33917682926829262</v>
      </c>
      <c r="G362" s="14" cm="1">
        <f t="array" ref="G362:J362">'[1]Datové podklady'!T273:W273</f>
        <v>4200</v>
      </c>
      <c r="H362" s="14">
        <v>7028</v>
      </c>
      <c r="I362" s="14">
        <v>0</v>
      </c>
      <c r="J362" s="14">
        <v>0</v>
      </c>
      <c r="K362" s="14"/>
      <c r="L362" s="14"/>
      <c r="M362" s="14"/>
      <c r="N362" s="14"/>
      <c r="O362" s="14"/>
      <c r="P362" s="14"/>
      <c r="Q362" s="14"/>
      <c r="R362" s="14"/>
    </row>
    <row r="363" spans="2:18" x14ac:dyDescent="0.2">
      <c r="B363" s="11">
        <f>'[1]Datové podklady'!J6</f>
        <v>2025</v>
      </c>
      <c r="C363" s="12">
        <f>'[1]Datové podklady'!AA110</f>
        <v>5248</v>
      </c>
      <c r="D363" s="10"/>
      <c r="E363" s="10"/>
      <c r="G363" s="14" cm="1">
        <f t="array" ref="G363:J363">'[1]Datové podklady'!T280:W280</f>
        <v>4057</v>
      </c>
      <c r="H363" s="14">
        <v>5248</v>
      </c>
      <c r="I363" s="14">
        <v>4061</v>
      </c>
      <c r="J363" s="14">
        <v>4002</v>
      </c>
      <c r="K363" s="14"/>
      <c r="L363" s="14"/>
      <c r="M363" s="14"/>
      <c r="N363" s="14"/>
      <c r="O363" s="14"/>
      <c r="P363" s="14"/>
      <c r="Q363" s="14"/>
      <c r="R363" s="14"/>
    </row>
    <row r="364" spans="2:18" x14ac:dyDescent="0.2">
      <c r="B364" s="10"/>
      <c r="C364" s="12"/>
      <c r="D364" s="10"/>
      <c r="E364" s="10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</row>
    <row r="365" spans="2:18" x14ac:dyDescent="0.2">
      <c r="B365" s="18" t="s">
        <v>30</v>
      </c>
      <c r="C365" s="18"/>
      <c r="D365" s="18"/>
      <c r="E365" s="19"/>
      <c r="F365" s="19"/>
      <c r="G365" s="19"/>
      <c r="H365" s="19"/>
      <c r="I365" s="19"/>
      <c r="J365" s="19"/>
      <c r="K365" s="19"/>
      <c r="L365" s="19"/>
      <c r="M365" s="19"/>
      <c r="N365" s="19"/>
      <c r="O365" s="19"/>
      <c r="P365" s="19"/>
      <c r="Q365" s="19"/>
      <c r="R365" s="19"/>
    </row>
    <row r="366" spans="2:18" x14ac:dyDescent="0.2">
      <c r="B366" s="8" t="str">
        <f>'[1]Datové podklady'!E5</f>
        <v>January-June</v>
      </c>
      <c r="C366" s="9"/>
      <c r="D366" s="9" t="s">
        <v>48</v>
      </c>
    </row>
    <row r="367" spans="2:18" x14ac:dyDescent="0.2">
      <c r="B367" s="10" t="s">
        <v>3</v>
      </c>
      <c r="C367" s="10" t="s">
        <v>4</v>
      </c>
      <c r="D367" s="10" t="s">
        <v>5</v>
      </c>
      <c r="E367" s="10" t="s">
        <v>6</v>
      </c>
      <c r="G367" s="30" t="s">
        <v>9</v>
      </c>
      <c r="H367" s="30" t="s">
        <v>12</v>
      </c>
      <c r="I367" s="30" t="s">
        <v>15</v>
      </c>
      <c r="J367" s="30" t="s">
        <v>18</v>
      </c>
      <c r="K367" s="30"/>
      <c r="L367" s="10"/>
      <c r="M367" s="10"/>
      <c r="N367" s="10"/>
      <c r="O367" s="10"/>
      <c r="P367" s="10"/>
      <c r="Q367" s="10"/>
      <c r="R367" s="10"/>
    </row>
    <row r="368" spans="2:18" x14ac:dyDescent="0.2">
      <c r="B368" s="11">
        <f>'[1]Datové podklady'!J5</f>
        <v>2026</v>
      </c>
      <c r="C368" s="12">
        <f>'[1]Datové podklady'!E110</f>
        <v>5274</v>
      </c>
      <c r="D368" s="12">
        <f>'[1]Datové podklady'!M110</f>
        <v>176</v>
      </c>
      <c r="E368" s="13">
        <f>'[1]Datové podklady'!L110</f>
        <v>3.4523342487249975E-2</v>
      </c>
      <c r="G368" s="14" cm="1">
        <f t="array" ref="G368:J368">'[1]Datové podklady'!E274:H274</f>
        <v>1953</v>
      </c>
      <c r="H368" s="14">
        <v>5274</v>
      </c>
      <c r="I368" s="14">
        <v>0</v>
      </c>
      <c r="J368" s="14">
        <v>0</v>
      </c>
      <c r="K368" s="14"/>
      <c r="L368" s="14"/>
      <c r="M368" s="14"/>
      <c r="N368" s="14"/>
      <c r="O368" s="14"/>
      <c r="P368" s="14"/>
      <c r="Q368" s="14"/>
      <c r="R368" s="14"/>
    </row>
    <row r="369" spans="2:18" x14ac:dyDescent="0.2">
      <c r="B369" s="11">
        <f>'[1]Datové podklady'!J6</f>
        <v>2025</v>
      </c>
      <c r="C369" s="12">
        <f>'[1]Datové podklady'!H110</f>
        <v>5098</v>
      </c>
      <c r="D369" s="10"/>
      <c r="E369" s="10"/>
      <c r="G369" s="14" cm="1">
        <f t="array" ref="G369:J369">'[1]Datové podklady'!E281:H281</f>
        <v>1951</v>
      </c>
      <c r="H369" s="14">
        <v>5098</v>
      </c>
      <c r="I369" s="14">
        <v>7713</v>
      </c>
      <c r="J369" s="14">
        <v>9590</v>
      </c>
      <c r="K369" s="14"/>
      <c r="L369" s="14"/>
      <c r="M369" s="14"/>
      <c r="N369" s="14"/>
      <c r="O369" s="14"/>
      <c r="P369" s="14"/>
      <c r="Q369" s="14"/>
      <c r="R369" s="14"/>
    </row>
    <row r="370" spans="2:18" x14ac:dyDescent="0.2">
      <c r="B370" s="10"/>
      <c r="C370" s="12"/>
      <c r="D370" s="10"/>
      <c r="E370" s="10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</row>
    <row r="371" spans="2:18" x14ac:dyDescent="0.2">
      <c r="B371" s="8" t="str">
        <f>'[1]Datové podklady'!R5</f>
        <v>April-June</v>
      </c>
      <c r="C371" s="9"/>
      <c r="D371" s="9" t="s">
        <v>49</v>
      </c>
    </row>
    <row r="372" spans="2:18" x14ac:dyDescent="0.2">
      <c r="B372" s="10" t="s">
        <v>3</v>
      </c>
      <c r="C372" s="10" t="s">
        <v>4</v>
      </c>
      <c r="D372" s="10" t="s">
        <v>5</v>
      </c>
      <c r="E372" s="10" t="s">
        <v>6</v>
      </c>
      <c r="G372" s="30" t="s">
        <v>9</v>
      </c>
      <c r="H372" s="30" t="s">
        <v>50</v>
      </c>
      <c r="I372" s="30" t="s">
        <v>51</v>
      </c>
      <c r="J372" s="30" t="s">
        <v>52</v>
      </c>
      <c r="K372" s="10"/>
      <c r="L372" s="10"/>
      <c r="M372" s="10"/>
      <c r="N372" s="10"/>
      <c r="O372" s="10"/>
      <c r="P372" s="10"/>
      <c r="Q372" s="10"/>
      <c r="R372" s="10"/>
    </row>
    <row r="373" spans="2:18" x14ac:dyDescent="0.2">
      <c r="B373" s="11">
        <f>'[1]Datové podklady'!J5</f>
        <v>2026</v>
      </c>
      <c r="C373" s="12">
        <f>'[1]Datové podklady'!Y110</f>
        <v>3321</v>
      </c>
      <c r="D373" s="12">
        <f>'[1]Datové podklady'!AH110</f>
        <v>174</v>
      </c>
      <c r="E373" s="13">
        <f>'[1]Datové podklady'!AG110</f>
        <v>5.5290753098188761E-2</v>
      </c>
      <c r="G373" s="14" cm="1">
        <f t="array" ref="G373:J373">'[1]Datové podklady'!T274:W274</f>
        <v>1953</v>
      </c>
      <c r="H373" s="14">
        <v>3321</v>
      </c>
      <c r="I373" s="14">
        <v>0</v>
      </c>
      <c r="J373" s="14">
        <v>0</v>
      </c>
      <c r="K373" s="14"/>
      <c r="L373" s="14"/>
      <c r="M373" s="14"/>
      <c r="N373" s="14"/>
      <c r="O373" s="14"/>
      <c r="P373" s="14"/>
      <c r="Q373" s="14"/>
      <c r="R373" s="14"/>
    </row>
    <row r="374" spans="2:18" x14ac:dyDescent="0.2">
      <c r="B374" s="11">
        <f>'[1]Datové podklady'!J6</f>
        <v>2025</v>
      </c>
      <c r="C374" s="12">
        <f>'[1]Datové podklady'!AB110</f>
        <v>3147</v>
      </c>
      <c r="D374" s="10"/>
      <c r="E374" s="10"/>
      <c r="G374" s="14" cm="1">
        <f t="array" ref="G374:J374">'[1]Datové podklady'!T281:W281</f>
        <v>1951</v>
      </c>
      <c r="H374" s="14">
        <v>3147</v>
      </c>
      <c r="I374" s="14">
        <v>2615</v>
      </c>
      <c r="J374" s="14">
        <v>1877</v>
      </c>
      <c r="K374" s="14"/>
      <c r="L374" s="14"/>
      <c r="M374" s="14"/>
      <c r="N374" s="14"/>
      <c r="O374" s="14"/>
      <c r="P374" s="14"/>
      <c r="Q374" s="14"/>
      <c r="R374" s="14"/>
    </row>
    <row r="375" spans="2:18" x14ac:dyDescent="0.2">
      <c r="B375" s="10"/>
      <c r="C375" s="12"/>
      <c r="D375" s="10"/>
      <c r="E375" s="10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</row>
    <row r="376" spans="2:18" x14ac:dyDescent="0.2">
      <c r="B376" s="18" t="s">
        <v>31</v>
      </c>
      <c r="C376" s="18"/>
      <c r="D376" s="18"/>
      <c r="E376" s="19"/>
      <c r="F376" s="19"/>
      <c r="G376" s="19"/>
      <c r="H376" s="19"/>
      <c r="I376" s="19"/>
      <c r="J376" s="19"/>
      <c r="K376" s="19"/>
      <c r="L376" s="19"/>
      <c r="M376" s="19"/>
      <c r="N376" s="19"/>
      <c r="O376" s="19"/>
      <c r="P376" s="19"/>
      <c r="Q376" s="19"/>
      <c r="R376" s="19"/>
    </row>
    <row r="377" spans="2:18" x14ac:dyDescent="0.2">
      <c r="B377" s="8" t="str">
        <f>'[1]Datové podklady'!E5</f>
        <v>January-June</v>
      </c>
      <c r="C377" s="9"/>
      <c r="D377" s="9" t="s">
        <v>48</v>
      </c>
    </row>
    <row r="378" spans="2:18" x14ac:dyDescent="0.2">
      <c r="B378" s="10" t="s">
        <v>3</v>
      </c>
      <c r="C378" s="10" t="s">
        <v>4</v>
      </c>
      <c r="D378" s="10" t="s">
        <v>5</v>
      </c>
      <c r="E378" s="10" t="s">
        <v>6</v>
      </c>
      <c r="G378" s="30" t="s">
        <v>9</v>
      </c>
      <c r="H378" s="30" t="s">
        <v>12</v>
      </c>
      <c r="I378" s="30" t="s">
        <v>15</v>
      </c>
      <c r="J378" s="30" t="s">
        <v>18</v>
      </c>
      <c r="K378" s="30"/>
      <c r="L378" s="10"/>
      <c r="M378" s="10"/>
      <c r="N378" s="10"/>
      <c r="O378" s="10"/>
      <c r="P378" s="10"/>
      <c r="Q378" s="10"/>
      <c r="R378" s="10"/>
    </row>
    <row r="379" spans="2:18" x14ac:dyDescent="0.2">
      <c r="B379" s="11">
        <f>'[1]Datové podklady'!J5</f>
        <v>2026</v>
      </c>
      <c r="C379" s="12">
        <f>'[1]Datové podklady'!F110</f>
        <v>5453</v>
      </c>
      <c r="D379" s="12">
        <f>'[1]Datové podklady'!O110</f>
        <v>1783</v>
      </c>
      <c r="E379" s="13">
        <f>'[1]Datové podklady'!N110</f>
        <v>0.48583106267029974</v>
      </c>
      <c r="G379" s="14" cm="1">
        <f t="array" ref="G379:J379">'[1]Datové podklady'!E275:H275</f>
        <v>1764</v>
      </c>
      <c r="H379" s="14">
        <v>5453</v>
      </c>
      <c r="I379" s="14">
        <v>0</v>
      </c>
      <c r="J379" s="14">
        <v>0</v>
      </c>
      <c r="K379" s="14"/>
      <c r="L379" s="14"/>
      <c r="M379" s="14"/>
      <c r="N379" s="14"/>
      <c r="O379" s="14"/>
      <c r="P379" s="14"/>
      <c r="Q379" s="14"/>
      <c r="R379" s="14"/>
    </row>
    <row r="380" spans="2:18" x14ac:dyDescent="0.2">
      <c r="B380" s="11">
        <f>'[1]Datové podklady'!J6</f>
        <v>2025</v>
      </c>
      <c r="C380" s="12">
        <f>'[1]Datové podklady'!I110</f>
        <v>3670</v>
      </c>
      <c r="D380" s="10"/>
      <c r="E380" s="10"/>
      <c r="G380" s="14" cm="1">
        <f t="array" ref="G380:J380">'[1]Datové podklady'!E282:H282</f>
        <v>1611</v>
      </c>
      <c r="H380" s="14">
        <v>3670</v>
      </c>
      <c r="I380" s="14">
        <v>5204</v>
      </c>
      <c r="J380" s="14">
        <v>7230</v>
      </c>
      <c r="K380" s="14"/>
      <c r="L380" s="14"/>
      <c r="M380" s="14"/>
      <c r="N380" s="14"/>
      <c r="O380" s="14"/>
      <c r="P380" s="14"/>
      <c r="Q380" s="14"/>
      <c r="R380" s="14"/>
    </row>
    <row r="381" spans="2:18" x14ac:dyDescent="0.2">
      <c r="B381" s="10"/>
      <c r="C381" s="12"/>
      <c r="D381" s="10"/>
      <c r="E381" s="10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</row>
    <row r="382" spans="2:18" x14ac:dyDescent="0.2">
      <c r="B382" s="8" t="str">
        <f>'[1]Datové podklady'!R5</f>
        <v>April-June</v>
      </c>
      <c r="C382" s="9"/>
      <c r="D382" s="9" t="s">
        <v>49</v>
      </c>
    </row>
    <row r="383" spans="2:18" x14ac:dyDescent="0.2">
      <c r="B383" s="10" t="s">
        <v>3</v>
      </c>
      <c r="C383" s="10" t="s">
        <v>4</v>
      </c>
      <c r="D383" s="10" t="s">
        <v>5</v>
      </c>
      <c r="E383" s="10" t="s">
        <v>6</v>
      </c>
      <c r="G383" s="30" t="s">
        <v>9</v>
      </c>
      <c r="H383" s="30" t="s">
        <v>50</v>
      </c>
      <c r="I383" s="30" t="s">
        <v>51</v>
      </c>
      <c r="J383" s="30" t="s">
        <v>52</v>
      </c>
      <c r="K383" s="10"/>
      <c r="L383" s="10"/>
      <c r="M383" s="10"/>
      <c r="N383" s="10"/>
      <c r="O383" s="10"/>
      <c r="P383" s="10"/>
      <c r="Q383" s="10"/>
      <c r="R383" s="10"/>
    </row>
    <row r="384" spans="2:18" x14ac:dyDescent="0.2">
      <c r="B384" s="11">
        <f>'[1]Datové podklady'!J5</f>
        <v>2026</v>
      </c>
      <c r="C384" s="12">
        <f>'[1]Datové podklady'!Z110</f>
        <v>3689</v>
      </c>
      <c r="D384" s="12">
        <f>'[1]Datové podklady'!AJ110</f>
        <v>1630</v>
      </c>
      <c r="E384" s="13">
        <f>'[1]Datové podklady'!AI110</f>
        <v>0.79164643030597381</v>
      </c>
      <c r="G384" s="14" cm="1">
        <f t="array" ref="G384:J384">'[1]Datové podklady'!T275:W275</f>
        <v>1764</v>
      </c>
      <c r="H384" s="14">
        <v>3689</v>
      </c>
      <c r="I384" s="14">
        <v>0</v>
      </c>
      <c r="J384" s="14">
        <v>0</v>
      </c>
      <c r="K384" s="14"/>
      <c r="L384" s="14"/>
      <c r="M384" s="14"/>
      <c r="N384" s="14"/>
      <c r="O384" s="14"/>
      <c r="P384" s="14"/>
      <c r="Q384" s="14"/>
      <c r="R384" s="14"/>
    </row>
    <row r="385" spans="2:18" x14ac:dyDescent="0.2">
      <c r="B385" s="11">
        <f>'[1]Datové podklady'!J6</f>
        <v>2025</v>
      </c>
      <c r="C385" s="12">
        <f>'[1]Datové podklady'!AC110</f>
        <v>2059</v>
      </c>
      <c r="D385" s="10"/>
      <c r="E385" s="10"/>
      <c r="G385" s="14" cm="1">
        <f t="array" ref="G385:J385">'[1]Datové podklady'!T282:W282</f>
        <v>1611</v>
      </c>
      <c r="H385" s="14">
        <v>2059</v>
      </c>
      <c r="I385" s="14">
        <v>1534</v>
      </c>
      <c r="J385" s="14">
        <v>2026</v>
      </c>
      <c r="K385" s="14"/>
      <c r="L385" s="14"/>
      <c r="M385" s="14"/>
      <c r="N385" s="14"/>
      <c r="O385" s="14"/>
      <c r="P385" s="14"/>
      <c r="Q385" s="14"/>
      <c r="R385" s="14"/>
    </row>
    <row r="388" spans="2:18" x14ac:dyDescent="0.2">
      <c r="B388" s="4" t="s">
        <v>60</v>
      </c>
      <c r="C388" s="4"/>
      <c r="D388" s="4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</row>
    <row r="389" spans="2:18" x14ac:dyDescent="0.2">
      <c r="B389" s="6" t="s">
        <v>2</v>
      </c>
      <c r="C389" s="6"/>
      <c r="D389" s="6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</row>
    <row r="390" spans="2:18" x14ac:dyDescent="0.2">
      <c r="B390" s="8" t="str">
        <f>'[1]Datové podklady'!E5</f>
        <v>January-June</v>
      </c>
      <c r="C390" s="9"/>
      <c r="D390" s="9" t="s">
        <v>48</v>
      </c>
    </row>
    <row r="391" spans="2:18" x14ac:dyDescent="0.2">
      <c r="B391" s="10" t="s">
        <v>3</v>
      </c>
      <c r="C391" s="10" t="s">
        <v>4</v>
      </c>
      <c r="D391" s="10" t="s">
        <v>5</v>
      </c>
      <c r="E391" s="10" t="s">
        <v>6</v>
      </c>
      <c r="G391" s="30" t="s">
        <v>9</v>
      </c>
      <c r="H391" s="30" t="s">
        <v>12</v>
      </c>
      <c r="I391" s="30" t="s">
        <v>15</v>
      </c>
      <c r="J391" s="30" t="s">
        <v>18</v>
      </c>
      <c r="K391" s="10"/>
      <c r="L391" s="10"/>
      <c r="M391" s="10"/>
      <c r="N391" s="10"/>
      <c r="O391" s="10"/>
      <c r="P391" s="10"/>
      <c r="Q391" s="10"/>
      <c r="R391" s="10"/>
    </row>
    <row r="392" spans="2:18" x14ac:dyDescent="0.2">
      <c r="B392" s="11">
        <f>'[1]Datové podklady'!J5</f>
        <v>2026</v>
      </c>
      <c r="C392" s="12">
        <f>'[1]Datové podklady'!D129</f>
        <v>784609</v>
      </c>
      <c r="D392" s="12">
        <f>'[1]Datové podklady'!K129</f>
        <v>33521</v>
      </c>
      <c r="E392" s="13">
        <f>'[1]Datové podklady'!J129</f>
        <v>4.4629923524274195E-2</v>
      </c>
      <c r="G392" s="14" cm="1">
        <f t="array" ref="G392:J392">'[1]Datové podklady'!E291:H291</f>
        <v>399115</v>
      </c>
      <c r="H392" s="14">
        <v>784609</v>
      </c>
      <c r="I392" s="14">
        <v>0</v>
      </c>
      <c r="J392" s="14">
        <v>0</v>
      </c>
      <c r="K392" s="14"/>
      <c r="L392" s="14"/>
      <c r="M392" s="14"/>
      <c r="N392" s="14"/>
      <c r="O392" s="14"/>
      <c r="P392" s="14"/>
      <c r="Q392" s="14"/>
      <c r="R392" s="14"/>
    </row>
    <row r="393" spans="2:18" x14ac:dyDescent="0.2">
      <c r="B393" s="11">
        <f>'[1]Datové podklady'!J6</f>
        <v>2025</v>
      </c>
      <c r="C393" s="12">
        <f>'[1]Datové podklady'!G129</f>
        <v>751088</v>
      </c>
      <c r="D393" s="15"/>
      <c r="E393" s="15"/>
      <c r="G393" s="14" cm="1">
        <f t="array" ref="G393:J393">'[1]Datové podklady'!E298:H298</f>
        <v>368277</v>
      </c>
      <c r="H393" s="14">
        <v>751088</v>
      </c>
      <c r="I393" s="14">
        <v>1094970</v>
      </c>
      <c r="J393" s="14">
        <v>1453468</v>
      </c>
      <c r="K393" s="14"/>
      <c r="L393" s="14"/>
      <c r="M393" s="14"/>
      <c r="N393" s="14"/>
      <c r="O393" s="14"/>
      <c r="P393" s="14"/>
      <c r="Q393" s="14"/>
      <c r="R393" s="14"/>
    </row>
    <row r="394" spans="2:18" x14ac:dyDescent="0.2">
      <c r="B394" s="10"/>
      <c r="C394" s="12"/>
      <c r="D394" s="10"/>
      <c r="E394" s="10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</row>
    <row r="395" spans="2:18" x14ac:dyDescent="0.2">
      <c r="B395" s="8" t="str">
        <f>'[1]Datové podklady'!R5</f>
        <v>April-June</v>
      </c>
      <c r="C395" s="9"/>
      <c r="D395" s="9" t="s">
        <v>49</v>
      </c>
    </row>
    <row r="396" spans="2:18" x14ac:dyDescent="0.2">
      <c r="B396" s="10" t="s">
        <v>3</v>
      </c>
      <c r="C396" s="10" t="s">
        <v>4</v>
      </c>
      <c r="D396" s="10" t="s">
        <v>5</v>
      </c>
      <c r="E396" s="10" t="s">
        <v>6</v>
      </c>
      <c r="G396" s="30" t="s">
        <v>9</v>
      </c>
      <c r="H396" s="30" t="s">
        <v>50</v>
      </c>
      <c r="I396" s="30" t="s">
        <v>51</v>
      </c>
      <c r="J396" s="30" t="s">
        <v>52</v>
      </c>
      <c r="K396" s="10"/>
      <c r="L396" s="10"/>
      <c r="M396" s="10"/>
      <c r="N396" s="10"/>
      <c r="O396" s="10"/>
      <c r="P396" s="10"/>
      <c r="Q396" s="10"/>
      <c r="R396" s="10"/>
    </row>
    <row r="397" spans="2:18" x14ac:dyDescent="0.2">
      <c r="B397" s="11">
        <f>'[1]Datové podklady'!J5</f>
        <v>2026</v>
      </c>
      <c r="C397" s="12">
        <f>'[1]Datové podklady'!X129</f>
        <v>385494</v>
      </c>
      <c r="D397" s="12">
        <f>'[1]Datové podklady'!AF129</f>
        <v>2683</v>
      </c>
      <c r="E397" s="13">
        <f>'[1]Datové podklady'!AE129</f>
        <v>7.0086805238094296E-3</v>
      </c>
      <c r="G397" s="14" cm="1">
        <f t="array" ref="G397:J397">'[1]Datové podklady'!T291:W291</f>
        <v>399115</v>
      </c>
      <c r="H397" s="14">
        <v>385494</v>
      </c>
      <c r="I397" s="14">
        <v>0</v>
      </c>
      <c r="J397" s="14">
        <v>0</v>
      </c>
      <c r="K397" s="14"/>
      <c r="L397" s="14"/>
      <c r="M397" s="14"/>
      <c r="N397" s="14"/>
      <c r="O397" s="14"/>
      <c r="P397" s="14"/>
      <c r="Q397" s="14"/>
      <c r="R397" s="14"/>
    </row>
    <row r="398" spans="2:18" x14ac:dyDescent="0.2">
      <c r="B398" s="11">
        <f>'[1]Datové podklady'!J6</f>
        <v>2025</v>
      </c>
      <c r="C398" s="12">
        <f>'[1]Datové podklady'!AA129</f>
        <v>382811</v>
      </c>
      <c r="D398" s="15"/>
      <c r="E398" s="15"/>
      <c r="G398" s="14" cm="1">
        <f t="array" ref="G398:J398">'[1]Datové podklady'!T298:W298</f>
        <v>368277</v>
      </c>
      <c r="H398" s="14">
        <v>382811</v>
      </c>
      <c r="I398" s="14">
        <v>343882</v>
      </c>
      <c r="J398" s="14">
        <v>358498</v>
      </c>
      <c r="K398" s="14"/>
      <c r="L398" s="14"/>
      <c r="M398" s="14"/>
      <c r="N398" s="14"/>
      <c r="O398" s="14"/>
      <c r="P398" s="14"/>
      <c r="Q398" s="14"/>
      <c r="R398" s="14"/>
    </row>
    <row r="399" spans="2:18" x14ac:dyDescent="0.2">
      <c r="B399" s="10"/>
      <c r="C399" s="12"/>
      <c r="D399" s="10"/>
      <c r="E399" s="10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</row>
    <row r="400" spans="2:18" x14ac:dyDescent="0.2">
      <c r="B400" s="18" t="s">
        <v>30</v>
      </c>
      <c r="C400" s="18"/>
      <c r="D400" s="18"/>
      <c r="E400" s="19"/>
      <c r="F400" s="19"/>
      <c r="G400" s="19"/>
      <c r="H400" s="19"/>
      <c r="I400" s="19"/>
      <c r="J400" s="19"/>
      <c r="K400" s="19"/>
      <c r="L400" s="19"/>
      <c r="M400" s="19"/>
      <c r="N400" s="19"/>
      <c r="O400" s="19"/>
      <c r="P400" s="19"/>
      <c r="Q400" s="19"/>
      <c r="R400" s="19"/>
    </row>
    <row r="401" spans="2:18" x14ac:dyDescent="0.2">
      <c r="B401" s="8" t="str">
        <f>'[1]Datové podklady'!E5</f>
        <v>January-June</v>
      </c>
      <c r="C401" s="9"/>
      <c r="D401" s="9" t="s">
        <v>48</v>
      </c>
    </row>
    <row r="402" spans="2:18" x14ac:dyDescent="0.2">
      <c r="B402" s="10" t="s">
        <v>3</v>
      </c>
      <c r="C402" s="10" t="s">
        <v>4</v>
      </c>
      <c r="D402" s="10" t="s">
        <v>5</v>
      </c>
      <c r="E402" s="10" t="s">
        <v>6</v>
      </c>
      <c r="G402" s="30" t="s">
        <v>9</v>
      </c>
      <c r="H402" s="30" t="s">
        <v>12</v>
      </c>
      <c r="I402" s="30" t="s">
        <v>15</v>
      </c>
      <c r="J402" s="30" t="s">
        <v>18</v>
      </c>
      <c r="K402" s="10"/>
      <c r="L402" s="10"/>
      <c r="M402" s="10"/>
      <c r="N402" s="10"/>
      <c r="O402" s="10"/>
      <c r="P402" s="10"/>
      <c r="Q402" s="10"/>
      <c r="R402" s="10"/>
    </row>
    <row r="403" spans="2:18" x14ac:dyDescent="0.2">
      <c r="B403" s="11">
        <f>'[1]Datové podklady'!J5</f>
        <v>2026</v>
      </c>
      <c r="C403" s="12">
        <f>'[1]Datové podklady'!E129</f>
        <v>57685</v>
      </c>
      <c r="D403" s="12">
        <f>'[1]Datové podklady'!M129</f>
        <v>3149</v>
      </c>
      <c r="E403" s="13">
        <f>'[1]Datové podklady'!L129</f>
        <v>5.7741675223705435E-2</v>
      </c>
      <c r="G403" s="14" cm="1">
        <f t="array" ref="G403:J403">'[1]Datové podklady'!E292:H292</f>
        <v>28165</v>
      </c>
      <c r="H403" s="14">
        <v>57685</v>
      </c>
      <c r="I403" s="14">
        <v>0</v>
      </c>
      <c r="J403" s="14">
        <v>0</v>
      </c>
      <c r="K403" s="14"/>
      <c r="L403" s="14"/>
      <c r="M403" s="14"/>
      <c r="N403" s="14"/>
      <c r="O403" s="14"/>
      <c r="P403" s="14"/>
      <c r="Q403" s="14"/>
      <c r="R403" s="14"/>
    </row>
    <row r="404" spans="2:18" x14ac:dyDescent="0.2">
      <c r="B404" s="11">
        <f>'[1]Datové podklady'!J6</f>
        <v>2025</v>
      </c>
      <c r="C404" s="12">
        <f>'[1]Datové podklady'!H129</f>
        <v>54536</v>
      </c>
      <c r="D404" s="15"/>
      <c r="E404" s="15"/>
      <c r="G404" s="14" cm="1">
        <f t="array" ref="G404:J404">'[1]Datové podklady'!E299:H299</f>
        <v>26426</v>
      </c>
      <c r="H404" s="14">
        <v>54536</v>
      </c>
      <c r="I404" s="14">
        <v>80650</v>
      </c>
      <c r="J404" s="14">
        <v>109302</v>
      </c>
      <c r="K404" s="14"/>
      <c r="L404" s="14"/>
      <c r="M404" s="14"/>
      <c r="N404" s="14"/>
      <c r="O404" s="14"/>
      <c r="P404" s="14"/>
      <c r="Q404" s="14"/>
      <c r="R404" s="14"/>
    </row>
    <row r="405" spans="2:18" x14ac:dyDescent="0.2">
      <c r="B405" s="10"/>
      <c r="C405" s="12"/>
      <c r="D405" s="10"/>
      <c r="E405" s="10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</row>
    <row r="406" spans="2:18" x14ac:dyDescent="0.2">
      <c r="B406" s="8" t="str">
        <f>'[1]Datové podklady'!R5</f>
        <v>April-June</v>
      </c>
      <c r="C406" s="9"/>
      <c r="D406" s="9" t="s">
        <v>49</v>
      </c>
    </row>
    <row r="407" spans="2:18" x14ac:dyDescent="0.2">
      <c r="B407" s="10" t="s">
        <v>3</v>
      </c>
      <c r="C407" s="10" t="s">
        <v>4</v>
      </c>
      <c r="D407" s="10" t="s">
        <v>5</v>
      </c>
      <c r="E407" s="10" t="s">
        <v>6</v>
      </c>
      <c r="G407" s="30" t="s">
        <v>9</v>
      </c>
      <c r="H407" s="30" t="s">
        <v>50</v>
      </c>
      <c r="I407" s="30" t="s">
        <v>51</v>
      </c>
      <c r="J407" s="30" t="s">
        <v>52</v>
      </c>
      <c r="K407" s="10"/>
      <c r="L407" s="10"/>
      <c r="M407" s="10"/>
      <c r="N407" s="10"/>
      <c r="O407" s="10"/>
      <c r="P407" s="10"/>
      <c r="Q407" s="10"/>
      <c r="R407" s="10"/>
    </row>
    <row r="408" spans="2:18" x14ac:dyDescent="0.2">
      <c r="B408" s="11">
        <f>'[1]Datové podklady'!J5</f>
        <v>2026</v>
      </c>
      <c r="C408" s="12">
        <f>'[1]Datové podklady'!Y129</f>
        <v>29520</v>
      </c>
      <c r="D408" s="12">
        <f>'[1]Datové podklady'!AH129</f>
        <v>1410</v>
      </c>
      <c r="E408" s="13">
        <f>'[1]Datové podklady'!AG129</f>
        <v>5.0160085378868624E-2</v>
      </c>
      <c r="G408" s="14" cm="1">
        <f t="array" ref="G408:J408">'[1]Datové podklady'!T292:W292</f>
        <v>28165</v>
      </c>
      <c r="H408" s="14">
        <v>29520</v>
      </c>
      <c r="I408" s="14">
        <v>0</v>
      </c>
      <c r="J408" s="14">
        <v>0</v>
      </c>
      <c r="K408" s="14"/>
      <c r="L408" s="14"/>
      <c r="M408" s="14"/>
      <c r="N408" s="14"/>
      <c r="O408" s="14"/>
      <c r="P408" s="14"/>
      <c r="Q408" s="14"/>
      <c r="R408" s="14"/>
    </row>
    <row r="409" spans="2:18" x14ac:dyDescent="0.2">
      <c r="B409" s="11">
        <f>'[1]Datové podklady'!J6</f>
        <v>2025</v>
      </c>
      <c r="C409" s="12">
        <f>'[1]Datové podklady'!AB129</f>
        <v>28110</v>
      </c>
      <c r="D409" s="15"/>
      <c r="E409" s="15"/>
      <c r="G409" s="14" cm="1">
        <f t="array" ref="G409:J409">'[1]Datové podklady'!T299:W299</f>
        <v>26426</v>
      </c>
      <c r="H409" s="14">
        <v>28110</v>
      </c>
      <c r="I409" s="14">
        <v>26114</v>
      </c>
      <c r="J409" s="14">
        <v>28652</v>
      </c>
      <c r="K409" s="14"/>
      <c r="L409" s="14"/>
      <c r="M409" s="14"/>
      <c r="N409" s="14"/>
      <c r="O409" s="14"/>
      <c r="P409" s="14"/>
      <c r="Q409" s="14"/>
      <c r="R409" s="14"/>
    </row>
    <row r="410" spans="2:18" x14ac:dyDescent="0.2">
      <c r="B410" s="10"/>
      <c r="C410" s="12"/>
      <c r="D410" s="10"/>
      <c r="E410" s="10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</row>
    <row r="411" spans="2:18" x14ac:dyDescent="0.2">
      <c r="B411" s="18" t="s">
        <v>31</v>
      </c>
      <c r="C411" s="18"/>
      <c r="D411" s="18"/>
      <c r="E411" s="19"/>
      <c r="F411" s="19"/>
      <c r="G411" s="19"/>
      <c r="H411" s="19"/>
      <c r="I411" s="19"/>
      <c r="J411" s="19"/>
      <c r="K411" s="19"/>
      <c r="L411" s="19"/>
      <c r="M411" s="19"/>
      <c r="N411" s="19"/>
      <c r="O411" s="19"/>
      <c r="P411" s="19"/>
      <c r="Q411" s="19"/>
      <c r="R411" s="19"/>
    </row>
    <row r="412" spans="2:18" x14ac:dyDescent="0.2">
      <c r="B412" s="8" t="str">
        <f>'[1]Datové podklady'!E5</f>
        <v>January-June</v>
      </c>
      <c r="C412" s="9"/>
      <c r="D412" s="9" t="s">
        <v>48</v>
      </c>
    </row>
    <row r="413" spans="2:18" x14ac:dyDescent="0.2">
      <c r="B413" s="10" t="s">
        <v>3</v>
      </c>
      <c r="C413" s="10" t="s">
        <v>4</v>
      </c>
      <c r="D413" s="10" t="s">
        <v>5</v>
      </c>
      <c r="E413" s="10" t="s">
        <v>6</v>
      </c>
      <c r="G413" s="30" t="s">
        <v>9</v>
      </c>
      <c r="H413" s="30" t="s">
        <v>12</v>
      </c>
      <c r="I413" s="30" t="s">
        <v>15</v>
      </c>
      <c r="J413" s="30" t="s">
        <v>18</v>
      </c>
      <c r="K413" s="10"/>
      <c r="L413" s="10"/>
      <c r="M413" s="10"/>
      <c r="N413" s="10"/>
      <c r="O413" s="10"/>
      <c r="P413" s="10"/>
      <c r="Q413" s="10"/>
      <c r="R413" s="10"/>
    </row>
    <row r="414" spans="2:18" x14ac:dyDescent="0.2">
      <c r="B414" s="11">
        <f>'[1]Datové podklady'!J5</f>
        <v>2026</v>
      </c>
      <c r="C414" s="12">
        <f>'[1]Datové podklady'!F129</f>
        <v>727185</v>
      </c>
      <c r="D414" s="12">
        <f>'[1]Datové podklady'!O129</f>
        <v>30312</v>
      </c>
      <c r="E414" s="13">
        <f>'[1]Datové podklady'!N129</f>
        <v>4.3497165193657983E-2</v>
      </c>
      <c r="G414" s="14" cm="1">
        <f t="array" ref="G414:J414">'[1]Datové podklady'!E293:H293</f>
        <v>371076</v>
      </c>
      <c r="H414" s="14">
        <v>727185</v>
      </c>
      <c r="I414" s="14">
        <v>0</v>
      </c>
      <c r="J414" s="14">
        <v>0</v>
      </c>
      <c r="K414" s="14"/>
      <c r="L414" s="14"/>
      <c r="M414" s="14"/>
      <c r="N414" s="14"/>
      <c r="O414" s="14"/>
      <c r="P414" s="14"/>
      <c r="Q414" s="14"/>
      <c r="R414" s="14"/>
    </row>
    <row r="415" spans="2:18" x14ac:dyDescent="0.2">
      <c r="B415" s="11">
        <f>'[1]Datové podklady'!J6</f>
        <v>2025</v>
      </c>
      <c r="C415" s="12">
        <f>'[1]Datové podklady'!I129</f>
        <v>696873</v>
      </c>
      <c r="D415" s="15"/>
      <c r="E415" s="15"/>
      <c r="G415" s="14" cm="1">
        <f t="array" ref="G415:J415">'[1]Datové podklady'!E300:H300</f>
        <v>341818</v>
      </c>
      <c r="H415" s="14">
        <v>696873</v>
      </c>
      <c r="I415" s="14">
        <v>1014810</v>
      </c>
      <c r="J415" s="14">
        <v>1345054</v>
      </c>
      <c r="K415" s="14"/>
      <c r="L415" s="14"/>
      <c r="M415" s="14"/>
      <c r="N415" s="14"/>
      <c r="O415" s="14"/>
      <c r="P415" s="14"/>
      <c r="Q415" s="14"/>
      <c r="R415" s="14"/>
    </row>
    <row r="416" spans="2:18" x14ac:dyDescent="0.2">
      <c r="B416" s="10"/>
      <c r="C416" s="12"/>
      <c r="D416" s="10"/>
      <c r="E416" s="10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</row>
    <row r="417" spans="2:18" x14ac:dyDescent="0.2">
      <c r="B417" s="8" t="str">
        <f>'[1]Datové podklady'!R5</f>
        <v>April-June</v>
      </c>
      <c r="C417" s="9"/>
      <c r="D417" s="9" t="s">
        <v>49</v>
      </c>
    </row>
    <row r="418" spans="2:18" x14ac:dyDescent="0.2">
      <c r="B418" s="10" t="s">
        <v>3</v>
      </c>
      <c r="C418" s="10" t="s">
        <v>4</v>
      </c>
      <c r="D418" s="10" t="s">
        <v>5</v>
      </c>
      <c r="E418" s="10" t="s">
        <v>6</v>
      </c>
      <c r="G418" s="30" t="s">
        <v>9</v>
      </c>
      <c r="H418" s="30" t="s">
        <v>50</v>
      </c>
      <c r="I418" s="30" t="s">
        <v>51</v>
      </c>
      <c r="J418" s="30" t="s">
        <v>52</v>
      </c>
      <c r="K418" s="10"/>
      <c r="L418" s="10"/>
      <c r="M418" s="10"/>
      <c r="N418" s="10"/>
      <c r="O418" s="10"/>
      <c r="P418" s="10"/>
      <c r="Q418" s="10"/>
      <c r="R418" s="10"/>
    </row>
    <row r="419" spans="2:18" x14ac:dyDescent="0.2">
      <c r="B419" s="11">
        <f>'[1]Datové podklady'!J5</f>
        <v>2026</v>
      </c>
      <c r="C419" s="12">
        <f>'[1]Datové podklady'!Z129</f>
        <v>356109</v>
      </c>
      <c r="D419" s="12">
        <f>'[1]Datové podklady'!AJ129</f>
        <v>1054</v>
      </c>
      <c r="E419" s="13">
        <f>'[1]Datové podklady'!AI129</f>
        <v>2.9685541676640614E-3</v>
      </c>
      <c r="G419" s="14" cm="1">
        <f t="array" ref="G419:J419">'[1]Datové podklady'!T293:W293</f>
        <v>371076</v>
      </c>
      <c r="H419" s="14">
        <v>356109</v>
      </c>
      <c r="I419" s="14">
        <v>0</v>
      </c>
      <c r="J419" s="14">
        <v>0</v>
      </c>
      <c r="K419" s="14"/>
      <c r="L419" s="14"/>
      <c r="M419" s="14"/>
      <c r="N419" s="14"/>
      <c r="O419" s="14"/>
      <c r="P419" s="14"/>
      <c r="Q419" s="14"/>
      <c r="R419" s="14"/>
    </row>
    <row r="420" spans="2:18" x14ac:dyDescent="0.2">
      <c r="B420" s="11">
        <f>'[1]Datové podklady'!J6</f>
        <v>2025</v>
      </c>
      <c r="C420" s="12">
        <f>'[1]Datové podklady'!AC129</f>
        <v>355055</v>
      </c>
      <c r="D420" s="15"/>
      <c r="E420" s="15"/>
      <c r="G420" s="14" cm="1">
        <f t="array" ref="G420:J420">'[1]Datové podklady'!T300:W300</f>
        <v>341818</v>
      </c>
      <c r="H420" s="14">
        <v>355055</v>
      </c>
      <c r="I420" s="14">
        <v>317937</v>
      </c>
      <c r="J420" s="14">
        <v>330244</v>
      </c>
      <c r="K420" s="14"/>
      <c r="L420" s="14"/>
      <c r="M420" s="14"/>
      <c r="N420" s="14"/>
      <c r="O420" s="14"/>
      <c r="P420" s="14"/>
      <c r="Q420" s="14"/>
      <c r="R420" s="14"/>
    </row>
    <row r="423" spans="2:18" x14ac:dyDescent="0.2">
      <c r="B423" s="4" t="s">
        <v>61</v>
      </c>
      <c r="C423" s="4"/>
      <c r="D423" s="4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</row>
    <row r="424" spans="2:18" x14ac:dyDescent="0.2">
      <c r="B424" s="6" t="s">
        <v>2</v>
      </c>
      <c r="C424" s="6"/>
      <c r="D424" s="6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</row>
    <row r="425" spans="2:18" x14ac:dyDescent="0.2">
      <c r="B425" s="8" t="str">
        <f>'[1]Datové podklady'!E5</f>
        <v>January-June</v>
      </c>
      <c r="C425" s="9"/>
      <c r="D425" s="9" t="s">
        <v>48</v>
      </c>
    </row>
    <row r="426" spans="2:18" x14ac:dyDescent="0.2">
      <c r="B426" s="10" t="s">
        <v>3</v>
      </c>
      <c r="C426" s="10" t="s">
        <v>4</v>
      </c>
      <c r="D426" s="10" t="s">
        <v>5</v>
      </c>
      <c r="E426" s="10" t="s">
        <v>6</v>
      </c>
      <c r="G426" s="30" t="s">
        <v>9</v>
      </c>
      <c r="H426" s="30" t="s">
        <v>12</v>
      </c>
      <c r="I426" s="30" t="s">
        <v>15</v>
      </c>
      <c r="J426" s="30" t="s">
        <v>18</v>
      </c>
      <c r="K426" s="10"/>
      <c r="L426" s="10"/>
      <c r="M426" s="10"/>
      <c r="N426" s="10"/>
      <c r="O426" s="10"/>
      <c r="P426" s="10"/>
      <c r="Q426" s="10"/>
      <c r="R426" s="10"/>
    </row>
    <row r="427" spans="2:18" x14ac:dyDescent="0.2">
      <c r="B427" s="11">
        <f>'[1]Datové podklady'!J5</f>
        <v>2026</v>
      </c>
      <c r="C427" s="12">
        <f>'[1]Datové podklady'!D148</f>
        <v>795837</v>
      </c>
      <c r="D427" s="12">
        <f>'[1]Datové podklady'!K148</f>
        <v>35444</v>
      </c>
      <c r="E427" s="13">
        <f>'[1]Datové podklady'!J148</f>
        <v>4.661273841289959E-2</v>
      </c>
      <c r="G427" s="14" cm="1">
        <f t="array" ref="G427:J427">'[1]Datové podklady'!E309:H309</f>
        <v>403315</v>
      </c>
      <c r="H427" s="14">
        <v>795837</v>
      </c>
      <c r="I427" s="14">
        <v>0</v>
      </c>
      <c r="J427" s="14">
        <v>0</v>
      </c>
      <c r="K427" s="14"/>
      <c r="L427" s="14"/>
      <c r="M427" s="14"/>
      <c r="N427" s="14"/>
      <c r="O427" s="14"/>
      <c r="P427" s="14"/>
      <c r="Q427" s="14"/>
      <c r="R427" s="14"/>
    </row>
    <row r="428" spans="2:18" x14ac:dyDescent="0.2">
      <c r="B428" s="11">
        <f>'[1]Datové podklady'!J6</f>
        <v>2025</v>
      </c>
      <c r="C428" s="12">
        <f>'[1]Datové podklady'!G148</f>
        <v>760393</v>
      </c>
      <c r="D428" s="10"/>
      <c r="E428" s="10"/>
      <c r="G428" s="14" cm="1">
        <f t="array" ref="G428:J428">'[1]Datové podklady'!E316:H316</f>
        <v>372334</v>
      </c>
      <c r="H428" s="14">
        <v>760393</v>
      </c>
      <c r="I428" s="14">
        <v>1108336</v>
      </c>
      <c r="J428" s="14">
        <v>1470836</v>
      </c>
      <c r="K428" s="14"/>
      <c r="L428" s="14"/>
      <c r="M428" s="14"/>
      <c r="N428" s="14"/>
      <c r="O428" s="14"/>
      <c r="P428" s="14"/>
      <c r="Q428" s="14"/>
      <c r="R428" s="14"/>
    </row>
    <row r="429" spans="2:18" x14ac:dyDescent="0.2">
      <c r="B429" s="10"/>
      <c r="C429" s="12"/>
      <c r="D429" s="10"/>
      <c r="E429" s="10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</row>
    <row r="430" spans="2:18" x14ac:dyDescent="0.2">
      <c r="B430" s="8" t="str">
        <f>'[1]Datové podklady'!R5</f>
        <v>April-June</v>
      </c>
      <c r="C430" s="9"/>
      <c r="D430" s="9" t="s">
        <v>49</v>
      </c>
    </row>
    <row r="431" spans="2:18" x14ac:dyDescent="0.2">
      <c r="B431" s="10" t="s">
        <v>3</v>
      </c>
      <c r="C431" s="10" t="s">
        <v>4</v>
      </c>
      <c r="D431" s="10" t="s">
        <v>5</v>
      </c>
      <c r="E431" s="10" t="s">
        <v>6</v>
      </c>
      <c r="G431" s="30" t="s">
        <v>9</v>
      </c>
      <c r="H431" s="30" t="s">
        <v>50</v>
      </c>
      <c r="I431" s="30" t="s">
        <v>51</v>
      </c>
      <c r="J431" s="30" t="s">
        <v>52</v>
      </c>
      <c r="K431" s="10"/>
      <c r="L431" s="10"/>
      <c r="M431" s="10"/>
      <c r="N431" s="10"/>
      <c r="O431" s="10"/>
      <c r="P431" s="10"/>
      <c r="Q431" s="10"/>
      <c r="R431" s="10"/>
    </row>
    <row r="432" spans="2:18" x14ac:dyDescent="0.2">
      <c r="B432" s="11">
        <f>'[1]Datové podklady'!J5</f>
        <v>2026</v>
      </c>
      <c r="C432" s="12">
        <f>'[1]Datové podklady'!X148</f>
        <v>392522</v>
      </c>
      <c r="D432" s="12">
        <f>'[1]Datové podklady'!AF148</f>
        <v>4463</v>
      </c>
      <c r="E432" s="13">
        <f>'[1]Datové podklady'!AE148</f>
        <v>1.1500828482266856E-2</v>
      </c>
      <c r="G432" s="14" cm="1">
        <f t="array" ref="G432:J432">'[1]Datové podklady'!T309:W309</f>
        <v>403315</v>
      </c>
      <c r="H432" s="14">
        <v>392522</v>
      </c>
      <c r="I432" s="14">
        <v>0</v>
      </c>
      <c r="J432" s="14">
        <v>0</v>
      </c>
      <c r="K432" s="14"/>
      <c r="L432" s="14"/>
      <c r="M432" s="14"/>
      <c r="N432" s="14"/>
      <c r="O432" s="14"/>
      <c r="P432" s="14"/>
      <c r="Q432" s="14"/>
      <c r="R432" s="14"/>
    </row>
    <row r="433" spans="2:18" x14ac:dyDescent="0.2">
      <c r="B433" s="11">
        <f>'[1]Datové podklady'!J6</f>
        <v>2025</v>
      </c>
      <c r="C433" s="12">
        <f>'[1]Datové podklady'!AA148</f>
        <v>388059</v>
      </c>
      <c r="D433" s="10"/>
      <c r="E433" s="10"/>
      <c r="G433" s="14" cm="1">
        <f t="array" ref="G433:J433">'[1]Datové podklady'!T316:W316</f>
        <v>372334</v>
      </c>
      <c r="H433" s="14">
        <v>388059</v>
      </c>
      <c r="I433" s="14">
        <v>347943</v>
      </c>
      <c r="J433" s="14">
        <v>362500</v>
      </c>
      <c r="K433" s="14"/>
      <c r="L433" s="14"/>
      <c r="M433" s="14"/>
      <c r="N433" s="14"/>
      <c r="O433" s="14"/>
      <c r="P433" s="14"/>
      <c r="Q433" s="14"/>
      <c r="R433" s="14"/>
    </row>
    <row r="434" spans="2:18" x14ac:dyDescent="0.2">
      <c r="B434" s="10"/>
      <c r="C434" s="12"/>
      <c r="D434" s="10"/>
      <c r="E434" s="10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</row>
    <row r="435" spans="2:18" x14ac:dyDescent="0.2">
      <c r="B435" s="18" t="s">
        <v>30</v>
      </c>
      <c r="C435" s="18"/>
      <c r="D435" s="18"/>
      <c r="E435" s="19"/>
      <c r="F435" s="19"/>
      <c r="G435" s="19"/>
      <c r="H435" s="19"/>
      <c r="I435" s="19"/>
      <c r="J435" s="19"/>
      <c r="K435" s="19"/>
      <c r="L435" s="19"/>
      <c r="M435" s="19"/>
      <c r="N435" s="19"/>
      <c r="O435" s="19"/>
      <c r="P435" s="19"/>
      <c r="Q435" s="19"/>
      <c r="R435" s="19"/>
    </row>
    <row r="436" spans="2:18" x14ac:dyDescent="0.2">
      <c r="B436" s="8" t="str">
        <f>'[1]Datové podklady'!E5</f>
        <v>January-June</v>
      </c>
      <c r="C436" s="9"/>
      <c r="D436" s="9" t="s">
        <v>48</v>
      </c>
    </row>
    <row r="437" spans="2:18" x14ac:dyDescent="0.2">
      <c r="B437" s="10" t="s">
        <v>3</v>
      </c>
      <c r="C437" s="10" t="s">
        <v>4</v>
      </c>
      <c r="D437" s="10" t="s">
        <v>5</v>
      </c>
      <c r="E437" s="10" t="s">
        <v>6</v>
      </c>
      <c r="G437" s="30" t="s">
        <v>9</v>
      </c>
      <c r="H437" s="30" t="s">
        <v>12</v>
      </c>
      <c r="I437" s="30" t="s">
        <v>15</v>
      </c>
      <c r="J437" s="30" t="s">
        <v>18</v>
      </c>
      <c r="K437" s="10"/>
      <c r="L437" s="10"/>
      <c r="M437" s="10"/>
      <c r="N437" s="10"/>
      <c r="O437" s="10"/>
      <c r="P437" s="10"/>
      <c r="Q437" s="10"/>
      <c r="R437" s="10"/>
    </row>
    <row r="438" spans="2:18" x14ac:dyDescent="0.2">
      <c r="B438" s="11">
        <f>'[1]Datové podklady'!J5</f>
        <v>2026</v>
      </c>
      <c r="C438" s="12">
        <f>'[1]Datové podklady'!E148</f>
        <v>62959</v>
      </c>
      <c r="D438" s="12">
        <f>'[1]Datové podklady'!M148</f>
        <v>3325</v>
      </c>
      <c r="E438" s="13">
        <f>'[1]Datové podklady'!L148</f>
        <v>5.5756783043230396E-2</v>
      </c>
      <c r="G438" s="14" cm="1">
        <f t="array" ref="G438:J438">'[1]Datové podklady'!E310:H310</f>
        <v>30118</v>
      </c>
      <c r="H438" s="14">
        <v>62959</v>
      </c>
      <c r="I438" s="14">
        <v>0</v>
      </c>
      <c r="J438" s="14">
        <v>0</v>
      </c>
      <c r="K438" s="14"/>
      <c r="L438" s="14"/>
      <c r="M438" s="14"/>
      <c r="N438" s="14"/>
      <c r="O438" s="14"/>
      <c r="P438" s="14"/>
      <c r="Q438" s="14"/>
      <c r="R438" s="14"/>
    </row>
    <row r="439" spans="2:18" x14ac:dyDescent="0.2">
      <c r="B439" s="11">
        <f>'[1]Datové podklady'!J6</f>
        <v>2025</v>
      </c>
      <c r="C439" s="12">
        <f>'[1]Datové podklady'!H148</f>
        <v>59634</v>
      </c>
      <c r="D439" s="10"/>
      <c r="E439" s="10"/>
      <c r="G439" s="14" cm="1">
        <f t="array" ref="G439:J439">'[1]Datové podklady'!E317:H317</f>
        <v>28377</v>
      </c>
      <c r="H439" s="14">
        <v>59634</v>
      </c>
      <c r="I439" s="14">
        <v>88363</v>
      </c>
      <c r="J439" s="14">
        <v>118892</v>
      </c>
      <c r="K439" s="14"/>
      <c r="L439" s="14"/>
      <c r="M439" s="14"/>
      <c r="N439" s="14"/>
      <c r="O439" s="14"/>
      <c r="P439" s="14"/>
      <c r="Q439" s="14"/>
      <c r="R439" s="14"/>
    </row>
    <row r="440" spans="2:18" x14ac:dyDescent="0.2">
      <c r="B440" s="10"/>
      <c r="C440" s="12"/>
      <c r="D440" s="10"/>
      <c r="E440" s="10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</row>
    <row r="441" spans="2:18" x14ac:dyDescent="0.2">
      <c r="B441" s="8" t="str">
        <f>'[1]Datové podklady'!R5</f>
        <v>April-June</v>
      </c>
      <c r="C441" s="9"/>
      <c r="D441" s="9" t="s">
        <v>49</v>
      </c>
    </row>
    <row r="442" spans="2:18" x14ac:dyDescent="0.2">
      <c r="B442" s="10" t="s">
        <v>3</v>
      </c>
      <c r="C442" s="10" t="s">
        <v>4</v>
      </c>
      <c r="D442" s="10" t="s">
        <v>5</v>
      </c>
      <c r="E442" s="10" t="s">
        <v>6</v>
      </c>
      <c r="G442" s="30" t="s">
        <v>9</v>
      </c>
      <c r="H442" s="30" t="s">
        <v>50</v>
      </c>
      <c r="I442" s="30" t="s">
        <v>51</v>
      </c>
      <c r="J442" s="30" t="s">
        <v>52</v>
      </c>
      <c r="K442" s="10"/>
      <c r="L442" s="10"/>
      <c r="M442" s="10"/>
      <c r="N442" s="10"/>
      <c r="O442" s="10"/>
      <c r="P442" s="10"/>
      <c r="Q442" s="10"/>
      <c r="R442" s="10"/>
    </row>
    <row r="443" spans="2:18" x14ac:dyDescent="0.2">
      <c r="B443" s="11">
        <f>'[1]Datové podklady'!J5</f>
        <v>2026</v>
      </c>
      <c r="C443" s="12">
        <f>'[1]Datové podklady'!Y148</f>
        <v>32841</v>
      </c>
      <c r="D443" s="12">
        <f>'[1]Datové podklady'!AH148</f>
        <v>1584</v>
      </c>
      <c r="E443" s="13">
        <f>'[1]Datové podklady'!AG148</f>
        <v>5.0676648430751481E-2</v>
      </c>
      <c r="G443" s="14" cm="1">
        <f t="array" ref="G443:J443">'[1]Datové podklady'!T310:W310</f>
        <v>30118</v>
      </c>
      <c r="H443" s="14">
        <v>32841</v>
      </c>
      <c r="I443" s="14">
        <v>0</v>
      </c>
      <c r="J443" s="14">
        <v>0</v>
      </c>
      <c r="K443" s="14"/>
      <c r="L443" s="14"/>
      <c r="M443" s="14"/>
      <c r="N443" s="14"/>
      <c r="O443" s="14"/>
      <c r="P443" s="14"/>
      <c r="Q443" s="14"/>
      <c r="R443" s="14"/>
    </row>
    <row r="444" spans="2:18" x14ac:dyDescent="0.2">
      <c r="B444" s="11">
        <f>'[1]Datové podklady'!J6</f>
        <v>2025</v>
      </c>
      <c r="C444" s="12">
        <f>'[1]Datové podklady'!AB148</f>
        <v>31257</v>
      </c>
      <c r="D444" s="10"/>
      <c r="E444" s="10"/>
      <c r="G444" s="14" cm="1">
        <f t="array" ref="G444:J444">'[1]Datové podklady'!T317:W317</f>
        <v>28377</v>
      </c>
      <c r="H444" s="14">
        <v>31257</v>
      </c>
      <c r="I444" s="14">
        <v>28729</v>
      </c>
      <c r="J444" s="14">
        <v>30529</v>
      </c>
      <c r="K444" s="14"/>
      <c r="L444" s="14"/>
      <c r="M444" s="14"/>
      <c r="N444" s="14"/>
      <c r="O444" s="14"/>
      <c r="P444" s="14"/>
      <c r="Q444" s="14"/>
      <c r="R444" s="14"/>
    </row>
    <row r="445" spans="2:18" x14ac:dyDescent="0.2">
      <c r="B445" s="10"/>
      <c r="C445" s="12"/>
      <c r="D445" s="10"/>
      <c r="E445" s="10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</row>
    <row r="446" spans="2:18" x14ac:dyDescent="0.2">
      <c r="B446" s="18" t="s">
        <v>31</v>
      </c>
      <c r="C446" s="18"/>
      <c r="D446" s="18"/>
      <c r="E446" s="19"/>
      <c r="F446" s="19"/>
      <c r="G446" s="19"/>
      <c r="H446" s="19"/>
      <c r="I446" s="19"/>
      <c r="J446" s="19"/>
      <c r="K446" s="19"/>
      <c r="L446" s="19"/>
      <c r="M446" s="19"/>
      <c r="N446" s="19"/>
      <c r="O446" s="19"/>
      <c r="P446" s="19"/>
      <c r="Q446" s="19"/>
      <c r="R446" s="19"/>
    </row>
    <row r="447" spans="2:18" x14ac:dyDescent="0.2">
      <c r="B447" s="8" t="str">
        <f>'[1]Datové podklady'!E5</f>
        <v>January-June</v>
      </c>
      <c r="C447" s="9"/>
      <c r="D447" s="9" t="s">
        <v>48</v>
      </c>
    </row>
    <row r="448" spans="2:18" x14ac:dyDescent="0.2">
      <c r="B448" s="10" t="s">
        <v>3</v>
      </c>
      <c r="C448" s="10" t="s">
        <v>4</v>
      </c>
      <c r="D448" s="10" t="s">
        <v>5</v>
      </c>
      <c r="E448" s="10" t="s">
        <v>6</v>
      </c>
      <c r="G448" s="30" t="s">
        <v>9</v>
      </c>
      <c r="H448" s="30" t="s">
        <v>12</v>
      </c>
      <c r="I448" s="30" t="s">
        <v>15</v>
      </c>
      <c r="J448" s="30" t="s">
        <v>18</v>
      </c>
      <c r="K448" s="10"/>
      <c r="L448" s="10"/>
      <c r="M448" s="10"/>
      <c r="N448" s="10"/>
      <c r="O448" s="10"/>
      <c r="P448" s="10"/>
      <c r="Q448" s="10"/>
      <c r="R448" s="10"/>
    </row>
    <row r="449" spans="2:18" x14ac:dyDescent="0.2">
      <c r="B449" s="11">
        <f>'[1]Datové podklady'!J5</f>
        <v>2026</v>
      </c>
      <c r="C449" s="12">
        <f>'[1]Datové podklady'!F148</f>
        <v>732638</v>
      </c>
      <c r="D449" s="12">
        <f>'[1]Datové podklady'!O148</f>
        <v>32095</v>
      </c>
      <c r="E449" s="13">
        <f>'[1]Datové podklady'!N148</f>
        <v>4.5814461068057311E-2</v>
      </c>
      <c r="G449" s="14" cm="1">
        <f t="array" ref="G449:J449">'[1]Datové podklady'!E311:H311</f>
        <v>372840</v>
      </c>
      <c r="H449" s="14">
        <v>732638</v>
      </c>
      <c r="I449" s="14">
        <v>0</v>
      </c>
      <c r="J449" s="14">
        <v>0</v>
      </c>
      <c r="K449" s="14"/>
      <c r="L449" s="14"/>
      <c r="M449" s="14"/>
      <c r="N449" s="14"/>
      <c r="O449" s="14"/>
      <c r="P449" s="14"/>
      <c r="Q449" s="14"/>
      <c r="R449" s="14"/>
    </row>
    <row r="450" spans="2:18" x14ac:dyDescent="0.2">
      <c r="B450" s="11">
        <f>'[1]Datové podklady'!J6</f>
        <v>2025</v>
      </c>
      <c r="C450" s="12">
        <f>'[1]Datové podklady'!I148</f>
        <v>700543</v>
      </c>
      <c r="D450" s="10"/>
      <c r="E450" s="10"/>
      <c r="G450" s="14" cm="1">
        <f t="array" ref="G450:J450">'[1]Datové podklady'!E318:H318</f>
        <v>343429</v>
      </c>
      <c r="H450" s="14">
        <v>700543</v>
      </c>
      <c r="I450" s="14">
        <v>1020014</v>
      </c>
      <c r="J450" s="14">
        <v>1352284</v>
      </c>
      <c r="K450" s="14"/>
      <c r="L450" s="14"/>
      <c r="M450" s="14"/>
      <c r="N450" s="14"/>
      <c r="O450" s="14"/>
      <c r="P450" s="14"/>
      <c r="Q450" s="14"/>
      <c r="R450" s="14"/>
    </row>
    <row r="451" spans="2:18" x14ac:dyDescent="0.2">
      <c r="B451" s="10"/>
      <c r="C451" s="12"/>
      <c r="D451" s="10"/>
      <c r="E451" s="10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</row>
    <row r="452" spans="2:18" x14ac:dyDescent="0.2">
      <c r="B452" s="8" t="str">
        <f>'[1]Datové podklady'!R5</f>
        <v>April-June</v>
      </c>
      <c r="C452" s="9"/>
      <c r="D452" s="9" t="s">
        <v>49</v>
      </c>
    </row>
    <row r="453" spans="2:18" x14ac:dyDescent="0.2">
      <c r="B453" s="10" t="s">
        <v>3</v>
      </c>
      <c r="C453" s="10" t="s">
        <v>4</v>
      </c>
      <c r="D453" s="10" t="s">
        <v>5</v>
      </c>
      <c r="E453" s="10" t="s">
        <v>6</v>
      </c>
      <c r="G453" s="30" t="s">
        <v>9</v>
      </c>
      <c r="H453" s="30" t="s">
        <v>50</v>
      </c>
      <c r="I453" s="30" t="s">
        <v>51</v>
      </c>
      <c r="J453" s="30" t="s">
        <v>52</v>
      </c>
      <c r="K453" s="10"/>
      <c r="L453" s="10"/>
      <c r="M453" s="10"/>
      <c r="N453" s="10"/>
      <c r="O453" s="10"/>
      <c r="P453" s="10"/>
      <c r="Q453" s="10"/>
      <c r="R453" s="10"/>
    </row>
    <row r="454" spans="2:18" x14ac:dyDescent="0.2">
      <c r="B454" s="11">
        <f>'[1]Datové podklady'!J5</f>
        <v>2026</v>
      </c>
      <c r="C454" s="12">
        <f>'[1]Datové podklady'!Z148</f>
        <v>359798</v>
      </c>
      <c r="D454" s="12">
        <f>'[1]Datové podklady'!AJ148</f>
        <v>2684</v>
      </c>
      <c r="E454" s="13">
        <f>'[1]Datové podklady'!AI148</f>
        <v>7.5158072772278928E-3</v>
      </c>
      <c r="G454" s="14" cm="1">
        <f t="array" ref="G454:J454">'[1]Datové podklady'!T311:W311</f>
        <v>372840</v>
      </c>
      <c r="H454" s="14">
        <v>359798</v>
      </c>
      <c r="I454" s="14">
        <v>0</v>
      </c>
      <c r="J454" s="14">
        <v>0</v>
      </c>
      <c r="K454" s="14"/>
      <c r="L454" s="14"/>
      <c r="M454" s="14"/>
      <c r="N454" s="14"/>
      <c r="O454" s="14"/>
      <c r="P454" s="14"/>
      <c r="Q454" s="14"/>
      <c r="R454" s="14"/>
    </row>
    <row r="455" spans="2:18" x14ac:dyDescent="0.2">
      <c r="B455" s="11">
        <f>'[1]Datové podklady'!J6</f>
        <v>2025</v>
      </c>
      <c r="C455" s="12">
        <f>'[1]Datové podklady'!AC148</f>
        <v>357114</v>
      </c>
      <c r="D455" s="10"/>
      <c r="E455" s="10"/>
      <c r="G455" s="14" cm="1">
        <f t="array" ref="G455:J455">'[1]Datové podklady'!T318:W318</f>
        <v>343429</v>
      </c>
      <c r="H455" s="14">
        <v>357114</v>
      </c>
      <c r="I455" s="14">
        <v>319471</v>
      </c>
      <c r="J455" s="14">
        <v>332270</v>
      </c>
      <c r="K455" s="14"/>
      <c r="L455" s="14" t="s">
        <v>62</v>
      </c>
      <c r="M455" s="14"/>
      <c r="N455" s="14"/>
      <c r="O455" s="14"/>
      <c r="P455" s="14"/>
      <c r="Q455" s="14"/>
      <c r="R455" s="14"/>
    </row>
    <row r="458" spans="2:18" x14ac:dyDescent="0.2"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</row>
    <row r="460" spans="2:18" x14ac:dyDescent="0.2">
      <c r="K460" s="31" t="s">
        <v>63</v>
      </c>
      <c r="L460" s="31"/>
      <c r="M460" s="31"/>
      <c r="N460" s="32"/>
      <c r="O460" s="33">
        <v>46190</v>
      </c>
      <c r="P460" s="34"/>
      <c r="Q460" s="35" t="s">
        <v>64</v>
      </c>
      <c r="R460" s="36"/>
    </row>
  </sheetData>
  <mergeCells count="3">
    <mergeCell ref="K460:N460"/>
    <mergeCell ref="O460:P460"/>
    <mergeCell ref="Q460:R460"/>
  </mergeCells>
  <hyperlinks>
    <hyperlink ref="Q460" r:id="rId1" xr:uid="{6A7CECB3-596B-AE46-BCC0-8E5FD55EDF8B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Jungwirth</dc:creator>
  <cp:lastModifiedBy>Tomáš Jungwirth</cp:lastModifiedBy>
  <dcterms:created xsi:type="dcterms:W3CDTF">2026-07-16T09:20:08Z</dcterms:created>
  <dcterms:modified xsi:type="dcterms:W3CDTF">2026-07-16T09:20:37Z</dcterms:modified>
</cp:coreProperties>
</file>